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351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<sst xmlns="http://schemas.openxmlformats.org/spreadsheetml/2006/main" count="326" uniqueCount="269">
  <si>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</si>
  <si>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</si>
  <si>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</si>
  <si>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        МНОГОКВАРТИРНЫМ ДОМОМ ПО АДРЕСУ  </t>
    </r>
    <r>
      <rPr>
        <b/>
        <sz val="10"/>
        <rFont val="Arial"/>
        <family val="2"/>
      </rPr>
      <t>пер.Первостроителей д. 2</t>
    </r>
  </si>
  <si>
    <t>фасады</t>
  </si>
  <si>
    <t>подвалы</t>
  </si>
  <si>
    <t>чердаки</t>
  </si>
  <si>
    <t>март</t>
  </si>
  <si>
    <t>№ п/п</t>
  </si>
  <si>
    <t>февраль</t>
  </si>
  <si>
    <t>подъезды</t>
  </si>
  <si>
    <t>гвс</t>
  </si>
  <si>
    <t>отопление</t>
  </si>
  <si>
    <t>хвс</t>
  </si>
  <si>
    <t>электрика</t>
  </si>
  <si>
    <t>кровля</t>
  </si>
  <si>
    <t>прочие</t>
  </si>
  <si>
    <t>январь</t>
  </si>
  <si>
    <t>Всего:</t>
  </si>
  <si>
    <t>адрес: пер.Первостроителей, 2</t>
  </si>
  <si>
    <t>Услуга</t>
  </si>
  <si>
    <t>еВодоотведение</t>
  </si>
  <si>
    <t>Горячее водоснабжение9 (ОДН)</t>
  </si>
  <si>
    <t>еВодоотведение для ГВС</t>
  </si>
  <si>
    <t>еХолодное водоснабжение</t>
  </si>
  <si>
    <t>6Горяч.водоснабжение</t>
  </si>
  <si>
    <t>8Эл-снабжение(ночь)</t>
  </si>
  <si>
    <t>8Эл-снабжение(пик)</t>
  </si>
  <si>
    <t>9Эл-снабж.(ОДН)</t>
  </si>
  <si>
    <t>Централ. отопление (6)</t>
  </si>
  <si>
    <t>Сод.жилья(Лифт)(8)</t>
  </si>
  <si>
    <t>количество человек</t>
  </si>
  <si>
    <t>Обслуж.газовых плит(8)</t>
  </si>
  <si>
    <t>Итого ВДИО</t>
  </si>
  <si>
    <t>ИТОГО конструктив</t>
  </si>
  <si>
    <t>ВДИО+конструктив</t>
  </si>
  <si>
    <t>вентканалы, дымоходы</t>
  </si>
  <si>
    <t>месяц</t>
  </si>
  <si>
    <t>ВДИО</t>
  </si>
  <si>
    <t>ВСЕГО</t>
  </si>
  <si>
    <t>канализация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</si>
  <si>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</si>
  <si>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</si>
  <si>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</si>
  <si>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</si>
  <si>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</si>
  <si>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</si>
  <si>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</si>
  <si>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</si>
  <si>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</si>
  <si>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</si>
  <si>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</si>
  <si>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Первостроителей пер.,г.Кстово, д.2</t>
  </si>
  <si>
    <t>Гор. водоснабж.(компонент ХВС)</t>
  </si>
  <si>
    <t>еВодоотведение для ГВС_ПК</t>
  </si>
  <si>
    <t>еВодоотведение_ПК</t>
  </si>
  <si>
    <t>еГор.вод.(компонент ХВС)_ПК</t>
  </si>
  <si>
    <t>еГорячее водоснабжеие_ПК</t>
  </si>
  <si>
    <t>еХолод.Водоснабжение_ПК</t>
  </si>
  <si>
    <t>Общая эл.энергия(ночь)</t>
  </si>
  <si>
    <t>Общая эл.энергия(пик)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</si>
  <si>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</si>
  <si>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</si>
  <si>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</si>
  <si>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</si>
  <si>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</si>
  <si>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ТЭ на подогрев ХВС СОИ</t>
  </si>
  <si>
    <t>ХВС (Содержание ОИ)</t>
  </si>
  <si>
    <t>смена ламп</t>
  </si>
  <si>
    <t>Взнос на капремонт</t>
  </si>
  <si>
    <t>Наименование затрат</t>
  </si>
  <si>
    <t>на 1 м2 в месяц</t>
  </si>
  <si>
    <t>Затраты всего  тыс. руб.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</si>
  <si>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</si>
  <si>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</si>
  <si>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</si>
  <si>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</si>
  <si>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</si>
  <si>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</si>
  <si>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</si>
  <si>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</si>
  <si>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</si>
  <si>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</si>
  <si>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</si>
  <si>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</si>
  <si>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</si>
  <si>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</si>
  <si>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</si>
  <si>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</si>
  <si>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</si>
  <si>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</si>
  <si>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</si>
  <si>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</si>
  <si>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</si>
  <si>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</si>
  <si>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</si>
  <si>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</si>
  <si>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</si>
  <si>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</si>
  <si>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</si>
  <si>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</si>
  <si>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</si>
  <si>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</si>
  <si>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</si>
  <si>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</si>
  <si>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</si>
  <si>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</si>
  <si>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</si>
  <si>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</si>
  <si>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</si>
  <si>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</si>
  <si>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</si>
  <si>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</si>
  <si>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</si>
  <si>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</si>
  <si>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</si>
  <si>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</si>
  <si>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</si>
  <si>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</si>
  <si>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</si>
  <si>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</si>
  <si>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</si>
  <si>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</si>
  <si>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</si>
  <si>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</si>
  <si>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</si>
  <si>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</si>
  <si>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</si>
  <si>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</si>
  <si>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</si>
  <si>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</si>
  <si>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</si>
  <si>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</si>
  <si>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</si>
  <si>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</si>
  <si>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</si>
  <si>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</si>
  <si>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</si>
  <si>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</si>
  <si>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</si>
  <si>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</si>
  <si>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</si>
  <si>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</si>
  <si>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</si>
  <si>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</si>
  <si>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</si>
  <si>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</si>
  <si>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</si>
  <si>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</si>
  <si>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</si>
  <si>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</si>
  <si>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</si>
  <si>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</si>
  <si>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</si>
  <si>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</si>
  <si>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</si>
  <si>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</si>
  <si>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</si>
  <si>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</si>
  <si>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</si>
  <si>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</si>
  <si>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</si>
  <si>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</si>
  <si>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</si>
  <si>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</si>
  <si>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</si>
  <si>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</si>
  <si>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</si>
  <si>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</si>
  <si>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</si>
  <si>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</si>
  <si>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</si>
  <si>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</si>
  <si>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</si>
  <si>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</si>
  <si>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</si>
  <si>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</si>
  <si>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</si>
  <si>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</si>
  <si>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</si>
  <si>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</si>
  <si>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</si>
  <si>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</si>
  <si>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</si>
  <si>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</si>
  <si>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</si>
  <si>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</si>
  <si>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</si>
  <si>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</si>
  <si>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</si>
  <si>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</si>
  <si>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</si>
  <si>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</si>
  <si>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 xml:space="preserve"> 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</si>
  <si>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</si>
  <si>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</si>
  <si>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</si>
  <si>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</si>
  <si>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Первостроителей пер.,г.Кстово, д.2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</si>
  <si>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</si>
  <si>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</si>
  <si>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</si>
  <si>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</si>
  <si>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</si>
  <si>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</si>
  <si>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</si>
  <si>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</si>
  <si>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 xml:space="preserve">Врезка в действующие внутренние сети трубопроводов отопления и водоснабжения </t>
  </si>
  <si>
    <t>смена сгонов</t>
  </si>
  <si>
    <t>смена сгонов, смена вентилей</t>
  </si>
  <si>
    <t>225р-Устройство решеток на подвальные окна</t>
  </si>
  <si>
    <t>4046р-Покраска ограждений, урн, перил</t>
  </si>
  <si>
    <t>2136р-ремонт лавочки</t>
  </si>
  <si>
    <t>534 (смена розетки в машинном отделении лифта)</t>
  </si>
  <si>
    <t>9 222 (ремонт кровли) + 6 310 (ремонт примыканий кровельного ковра к выходу на кровлю 1. 2. 3 под. ) + 360 (установка навестного замка 1 подъезд тех.этаж)</t>
  </si>
  <si>
    <t>1 876 (замена автоматического выключателя) + 272 (смена патрона) +509 (смена лапм)</t>
  </si>
  <si>
    <t>326 (2-й подъезд, ремонт штукатурки стен на лестничной клетке)</t>
  </si>
  <si>
    <t>7 206 (ремонт системы ГВС)</t>
  </si>
  <si>
    <t>3 967 (ремонт системы отопления)</t>
  </si>
  <si>
    <t>793 (ремонт системы ХВС)</t>
  </si>
  <si>
    <t>509 (смена ламп)</t>
  </si>
  <si>
    <t>263 (замена стекла)</t>
  </si>
  <si>
    <t>1768,21 (смена авт.выключателя)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</si>
  <si>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</si>
  <si>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</si>
  <si>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</si>
  <si>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</si>
  <si>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</si>
  <si>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</si>
  <si>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</si>
  <si>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</si>
  <si>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</si>
  <si>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</si>
  <si>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</si>
  <si>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</si>
  <si>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</si>
  <si>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</si>
  <si>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</si>
  <si>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</si>
  <si>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</si>
  <si>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</si>
  <si>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</si>
  <si>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ООО "Лифтсервис"</t>
  </si>
  <si>
    <t>г.Кстово, ул. Чванова, д.13; 2-86-70; 2-86-90</t>
  </si>
  <si>
    <t>Зензин С.С.</t>
  </si>
  <si>
    <t>техобслуживание лифтов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</si>
  <si>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</si>
  <si>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</si>
  <si>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</si>
  <si>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</si>
  <si>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</si>
  <si>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</si>
  <si>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</si>
  <si>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</si>
  <si>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</si>
  <si>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</si>
  <si>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</si>
  <si>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</si>
  <si>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</si>
  <si>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</si>
  <si>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</si>
  <si>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 Первостроителей, д.2, г. Кстово</t>
    </r>
  </si>
  <si>
    <t>факт 2022 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</si>
  <si>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</si>
  <si>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</si>
  <si>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</si>
  <si>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</si>
  <si>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>Фактическая оплата (с оплатой долга прошлых лет)</t>
  </si>
  <si>
    <r>
      <t xml:space="preserve">Содержание и техническое обслуживание лифтов. </t>
    </r>
    <r>
      <rPr>
        <sz val="11"/>
        <rFont val="Times New Roman"/>
        <family val="1"/>
      </rPr>
      <t xml:space="preserve">Замена пускателя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</si>
</sst>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_-* #,##0.000_ _р_._-;\-* #,##0.000_ _р_._-;_-* &quot;-&quot;??_ _р_._-;_-@_-"/>
    <numFmt numFmtId="189" formatCode="_-* #,##0.000_р_._-;\-* #,##0.000_р_._-;_-* &quot;-&quot;???_р_._-;_-@_-"/>
    <numFmt numFmtId="190" formatCode="#,##0.00_ ;\-#,##0.00\ "/>
    <numFmt numFmtId="191" formatCode="_(* #,##0.00_);_(* \(#,##0.00\);_(* &quot;-&quot;??_);_(@_)"/>
    <numFmt numFmtId="192" formatCode="0.0%"/>
    <numFmt numFmtId="193" formatCode="0.000%"/>
    <numFmt numFmtId="194" formatCode="0.0000%"/>
    <numFmt numFmtId="195" formatCode="#,##0.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 Cyr"/>
      <family val="0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3" borderId="0" xfId="53" applyFont="1" applyFill="1" applyAlignment="1">
      <alignment/>
      <protection/>
    </xf>
    <xf numFmtId="0" fontId="0" fillId="0" borderId="0" xfId="53">
      <alignment/>
      <protection/>
    </xf>
    <xf numFmtId="0" fontId="14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4" fillId="33" borderId="0" xfId="53" applyFont="1" applyFill="1">
      <alignment/>
      <protection/>
    </xf>
    <xf numFmtId="0" fontId="1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  <xf numFmtId="2" fontId="14" fillId="0" borderId="0" xfId="53" applyNumberFormat="1" applyFont="1">
      <alignment/>
      <protection/>
    </xf>
    <xf numFmtId="0" fontId="14" fillId="0" borderId="0" xfId="53" applyFont="1">
      <alignment/>
      <protection/>
    </xf>
    <xf numFmtId="0" fontId="14" fillId="33" borderId="0" xfId="53" applyFont="1" applyFill="1">
      <alignment/>
      <protection/>
    </xf>
    <xf numFmtId="0" fontId="16" fillId="0" borderId="0" xfId="54" applyFont="1">
      <alignment/>
      <protection/>
    </xf>
    <xf numFmtId="0" fontId="16" fillId="0" borderId="0" xfId="53" applyFont="1">
      <alignment/>
      <protection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1" fontId="9" fillId="0" borderId="10" xfId="0" applyNumberFormat="1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vertical="center" wrapText="1"/>
      <protection/>
    </xf>
    <xf numFmtId="4" fontId="13" fillId="0" borderId="25" xfId="53" applyNumberFormat="1" applyFont="1" applyFill="1" applyBorder="1" applyAlignment="1" applyProtection="1">
      <alignment horizontal="right" vertical="center"/>
      <protection locked="0"/>
    </xf>
    <xf numFmtId="0" fontId="17" fillId="33" borderId="10" xfId="53" applyFont="1" applyFill="1" applyBorder="1" applyAlignment="1">
      <alignment vertical="center" wrapText="1"/>
      <protection/>
    </xf>
    <xf numFmtId="4" fontId="18" fillId="33" borderId="20" xfId="53" applyNumberFormat="1" applyFont="1" applyFill="1" applyBorder="1" applyAlignment="1" applyProtection="1">
      <alignment horizontal="right" vertical="center"/>
      <protection locked="0"/>
    </xf>
    <xf numFmtId="4" fontId="18" fillId="33" borderId="25" xfId="53" applyNumberFormat="1" applyFont="1" applyFill="1" applyBorder="1" applyAlignment="1" applyProtection="1">
      <alignment horizontal="right" vertical="center"/>
      <protection locked="0"/>
    </xf>
    <xf numFmtId="0" fontId="6" fillId="34" borderId="10" xfId="53" applyFont="1" applyFill="1" applyBorder="1" applyAlignment="1">
      <alignment vertical="center" wrapText="1"/>
      <protection/>
    </xf>
    <xf numFmtId="4" fontId="13" fillId="34" borderId="20" xfId="53" applyNumberFormat="1" applyFont="1" applyFill="1" applyBorder="1" applyAlignment="1">
      <alignment horizontal="right" vertical="center"/>
      <protection/>
    </xf>
    <xf numFmtId="4" fontId="13" fillId="34" borderId="25" xfId="53" applyNumberFormat="1" applyFont="1" applyFill="1" applyBorder="1" applyAlignment="1">
      <alignment horizontal="right" vertical="center"/>
      <protection/>
    </xf>
    <xf numFmtId="0" fontId="16" fillId="33" borderId="10" xfId="53" applyFont="1" applyFill="1" applyBorder="1" applyAlignment="1" applyProtection="1">
      <alignment vertical="center" wrapText="1"/>
      <protection locked="0"/>
    </xf>
    <xf numFmtId="4" fontId="9" fillId="0" borderId="20" xfId="53" applyNumberFormat="1" applyFont="1" applyFill="1" applyBorder="1" applyAlignment="1" applyProtection="1">
      <alignment horizontal="right" vertical="center"/>
      <protection locked="0"/>
    </xf>
    <xf numFmtId="4" fontId="9" fillId="0" borderId="25" xfId="53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right" vertical="center" wrapText="1"/>
    </xf>
    <xf numFmtId="4" fontId="18" fillId="33" borderId="20" xfId="53" applyNumberFormat="1" applyFont="1" applyFill="1" applyBorder="1" applyAlignment="1">
      <alignment horizontal="right" vertical="center"/>
      <protection/>
    </xf>
    <xf numFmtId="4" fontId="9" fillId="33" borderId="25" xfId="53" applyNumberFormat="1" applyFont="1" applyFill="1" applyBorder="1" applyAlignment="1">
      <alignment horizontal="right" vertical="center"/>
      <protection/>
    </xf>
    <xf numFmtId="4" fontId="13" fillId="35" borderId="20" xfId="53" applyNumberFormat="1" applyFont="1" applyFill="1" applyBorder="1" applyAlignment="1">
      <alignment horizontal="right" vertical="center"/>
      <protection/>
    </xf>
    <xf numFmtId="4" fontId="13" fillId="35" borderId="25" xfId="53" applyNumberFormat="1" applyFont="1" applyFill="1" applyBorder="1" applyAlignment="1">
      <alignment horizontal="right" vertical="center"/>
      <protection/>
    </xf>
    <xf numFmtId="0" fontId="16" fillId="33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horizontal="left"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63" fillId="33" borderId="10" xfId="53" applyFont="1" applyFill="1" applyBorder="1" applyAlignment="1">
      <alignment vertical="center" wrapText="1"/>
      <protection/>
    </xf>
    <xf numFmtId="0" fontId="16" fillId="36" borderId="26" xfId="53" applyFont="1" applyFill="1" applyBorder="1" applyAlignment="1">
      <alignment vertical="center" wrapText="1"/>
      <protection/>
    </xf>
    <xf numFmtId="0" fontId="16" fillId="33" borderId="15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9" fillId="0" borderId="27" xfId="53" applyNumberFormat="1" applyFont="1" applyFill="1" applyBorder="1" applyAlignment="1" applyProtection="1">
      <alignment horizontal="right" vertical="center"/>
      <protection locked="0"/>
    </xf>
    <xf numFmtId="4" fontId="9" fillId="0" borderId="25" xfId="53" applyNumberFormat="1" applyFont="1" applyFill="1" applyBorder="1" applyAlignment="1">
      <alignment horizontal="right" vertical="center"/>
      <protection/>
    </xf>
    <xf numFmtId="0" fontId="16" fillId="0" borderId="15" xfId="53" applyFont="1" applyFill="1" applyBorder="1" applyAlignment="1">
      <alignment vertical="center" wrapText="1"/>
      <protection/>
    </xf>
    <xf numFmtId="0" fontId="63" fillId="0" borderId="15" xfId="53" applyFont="1" applyFill="1" applyBorder="1" applyAlignment="1">
      <alignment vertical="center" wrapText="1"/>
      <protection/>
    </xf>
    <xf numFmtId="0" fontId="16" fillId="0" borderId="15" xfId="53" applyFont="1" applyFill="1" applyBorder="1" applyAlignment="1">
      <alignment vertical="center" wrapText="1"/>
      <protection/>
    </xf>
    <xf numFmtId="0" fontId="6" fillId="37" borderId="10" xfId="53" applyFont="1" applyFill="1" applyBorder="1" applyAlignment="1">
      <alignment vertical="center" wrapText="1"/>
      <protection/>
    </xf>
    <xf numFmtId="0" fontId="20" fillId="37" borderId="0" xfId="53" applyFont="1" applyFill="1" applyBorder="1" applyAlignment="1">
      <alignment vertical="center" wrapText="1"/>
      <protection/>
    </xf>
    <xf numFmtId="0" fontId="20" fillId="37" borderId="10" xfId="53" applyFont="1" applyFill="1" applyBorder="1" applyAlignment="1">
      <alignment vertical="center" wrapText="1"/>
      <protection/>
    </xf>
    <xf numFmtId="4" fontId="13" fillId="37" borderId="20" xfId="53" applyNumberFormat="1" applyFont="1" applyFill="1" applyBorder="1" applyAlignment="1">
      <alignment horizontal="right" vertical="center"/>
      <protection/>
    </xf>
    <xf numFmtId="4" fontId="13" fillId="37" borderId="25" xfId="53" applyNumberFormat="1" applyFont="1" applyFill="1" applyBorder="1" applyAlignment="1">
      <alignment horizontal="right" vertical="center"/>
      <protection/>
    </xf>
    <xf numFmtId="0" fontId="6" fillId="38" borderId="15" xfId="53" applyFont="1" applyFill="1" applyBorder="1" applyAlignment="1">
      <alignment vertical="center" wrapText="1"/>
      <protection/>
    </xf>
    <xf numFmtId="0" fontId="6" fillId="39" borderId="28" xfId="53" applyFont="1" applyFill="1" applyBorder="1" applyAlignment="1">
      <alignment vertical="center" wrapText="1"/>
      <protection/>
    </xf>
    <xf numFmtId="0" fontId="16" fillId="33" borderId="0" xfId="53" applyFont="1" applyFill="1" applyAlignment="1">
      <alignment vertical="center"/>
      <protection/>
    </xf>
    <xf numFmtId="0" fontId="21" fillId="33" borderId="0" xfId="53" applyFont="1" applyFill="1" applyAlignment="1">
      <alignment vertical="center" wrapText="1"/>
      <protection/>
    </xf>
    <xf numFmtId="0" fontId="16" fillId="0" borderId="0" xfId="54" applyFont="1" applyAlignment="1">
      <alignment vertical="center" wrapText="1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16" fillId="33" borderId="20" xfId="53" applyFont="1" applyFill="1" applyBorder="1" applyAlignment="1">
      <alignment horizontal="center" vertical="center"/>
      <protection/>
    </xf>
    <xf numFmtId="0" fontId="6" fillId="34" borderId="20" xfId="53" applyFont="1" applyFill="1" applyBorder="1" applyAlignment="1">
      <alignment horizontal="center" vertical="center"/>
      <protection/>
    </xf>
    <xf numFmtId="0" fontId="16" fillId="33" borderId="20" xfId="53" applyFont="1" applyFill="1" applyBorder="1" applyAlignment="1" applyProtection="1">
      <alignment horizontal="center" vertical="center" wrapText="1"/>
      <protection locked="0"/>
    </xf>
    <xf numFmtId="0" fontId="6" fillId="40" borderId="20" xfId="53" applyFont="1" applyFill="1" applyBorder="1" applyAlignment="1">
      <alignment horizontal="center" vertical="center"/>
      <protection/>
    </xf>
    <xf numFmtId="0" fontId="16" fillId="33" borderId="20" xfId="53" applyFont="1" applyFill="1" applyBorder="1" applyAlignment="1">
      <alignment horizontal="center" vertical="center"/>
      <protection/>
    </xf>
    <xf numFmtId="0" fontId="6" fillId="35" borderId="20" xfId="53" applyFont="1" applyFill="1" applyBorder="1" applyAlignment="1">
      <alignment horizontal="center" vertical="center" wrapText="1"/>
      <protection/>
    </xf>
    <xf numFmtId="0" fontId="6" fillId="37" borderId="20" xfId="53" applyFont="1" applyFill="1" applyBorder="1" applyAlignment="1">
      <alignment horizontal="center" vertical="center"/>
      <protection/>
    </xf>
    <xf numFmtId="0" fontId="6" fillId="41" borderId="20" xfId="53" applyFont="1" applyFill="1" applyBorder="1" applyAlignment="1">
      <alignment horizontal="center" vertical="center"/>
      <protection/>
    </xf>
    <xf numFmtId="0" fontId="6" fillId="39" borderId="29" xfId="53" applyFont="1" applyFill="1" applyBorder="1" applyAlignment="1">
      <alignment horizontal="center" vertical="center"/>
      <protection/>
    </xf>
    <xf numFmtId="0" fontId="16" fillId="33" borderId="0" xfId="53" applyFont="1" applyFill="1" applyAlignment="1">
      <alignment horizontal="center" vertical="center"/>
      <protection/>
    </xf>
    <xf numFmtId="0" fontId="16" fillId="0" borderId="0" xfId="54" applyFont="1" applyAlignment="1">
      <alignment horizontal="center" vertical="center"/>
      <protection/>
    </xf>
    <xf numFmtId="0" fontId="6" fillId="0" borderId="20" xfId="53" applyFont="1" applyFill="1" applyBorder="1" applyAlignment="1">
      <alignment horizontal="center" vertical="center"/>
      <protection/>
    </xf>
    <xf numFmtId="4" fontId="16" fillId="33" borderId="20" xfId="53" applyNumberFormat="1" applyFont="1" applyFill="1" applyBorder="1" applyAlignment="1">
      <alignment horizontal="center" vertical="center"/>
      <protection/>
    </xf>
    <xf numFmtId="0" fontId="16" fillId="0" borderId="20" xfId="53" applyFont="1" applyFill="1" applyBorder="1" applyAlignment="1">
      <alignment horizontal="center" vertical="center"/>
      <protection/>
    </xf>
    <xf numFmtId="16" fontId="16" fillId="0" borderId="20" xfId="53" applyNumberFormat="1" applyFont="1" applyFill="1" applyBorder="1" applyAlignment="1">
      <alignment horizontal="center" vertical="center"/>
      <protection/>
    </xf>
    <xf numFmtId="0" fontId="16" fillId="0" borderId="20" xfId="53" applyFont="1" applyFill="1" applyBorder="1" applyAlignment="1">
      <alignment horizontal="center" vertical="center"/>
      <protection/>
    </xf>
    <xf numFmtId="0" fontId="27" fillId="33" borderId="0" xfId="53" applyFont="1" applyFill="1" applyAlignment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12" fillId="42" borderId="20" xfId="53" applyFont="1" applyFill="1" applyBorder="1" applyAlignment="1">
      <alignment horizontal="center" vertical="center"/>
      <protection/>
    </xf>
    <xf numFmtId="0" fontId="12" fillId="42" borderId="10" xfId="53" applyFont="1" applyFill="1" applyBorder="1" applyAlignment="1">
      <alignment vertical="center" wrapText="1"/>
      <protection/>
    </xf>
    <xf numFmtId="4" fontId="12" fillId="43" borderId="25" xfId="53" applyNumberFormat="1" applyFont="1" applyFill="1" applyBorder="1" applyAlignment="1" applyProtection="1">
      <alignment horizontal="right" vertical="center"/>
      <protection locked="0"/>
    </xf>
    <xf numFmtId="0" fontId="12" fillId="35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6" borderId="26" xfId="53" applyFont="1" applyFill="1" applyBorder="1" applyAlignment="1">
      <alignment vertical="center" wrapText="1"/>
      <protection/>
    </xf>
    <xf numFmtId="0" fontId="6" fillId="33" borderId="15" xfId="53" applyFont="1" applyFill="1" applyBorder="1" applyAlignment="1">
      <alignment vertical="center" wrapText="1"/>
      <protection/>
    </xf>
    <xf numFmtId="0" fontId="12" fillId="33" borderId="10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4" fontId="13" fillId="0" borderId="20" xfId="53" applyNumberFormat="1" applyFont="1" applyFill="1" applyBorder="1" applyAlignment="1" applyProtection="1">
      <alignment horizontal="right" vertical="center"/>
      <protection locked="0"/>
    </xf>
    <xf numFmtId="4" fontId="12" fillId="43" borderId="20" xfId="53" applyNumberFormat="1" applyFont="1" applyFill="1" applyBorder="1" applyAlignment="1" applyProtection="1">
      <alignment horizontal="right" vertical="center"/>
      <protection locked="0"/>
    </xf>
    <xf numFmtId="4" fontId="13" fillId="37" borderId="20" xfId="62" applyNumberFormat="1" applyFont="1" applyFill="1" applyBorder="1" applyAlignment="1">
      <alignment horizontal="right" vertical="center"/>
    </xf>
    <xf numFmtId="4" fontId="13" fillId="38" borderId="20" xfId="53" applyNumberFormat="1" applyFont="1" applyFill="1" applyBorder="1" applyAlignment="1" applyProtection="1">
      <alignment horizontal="right" vertical="center"/>
      <protection locked="0"/>
    </xf>
    <xf numFmtId="4" fontId="13" fillId="38" borderId="25" xfId="53" applyNumberFormat="1" applyFont="1" applyFill="1" applyBorder="1" applyAlignment="1" applyProtection="1">
      <alignment horizontal="right" vertical="center"/>
      <protection locked="0"/>
    </xf>
    <xf numFmtId="4" fontId="13" fillId="39" borderId="30" xfId="53" applyNumberFormat="1" applyFont="1" applyFill="1" applyBorder="1" applyAlignment="1" applyProtection="1">
      <alignment horizontal="right" vertical="center"/>
      <protection locked="0"/>
    </xf>
    <xf numFmtId="4" fontId="13" fillId="39" borderId="28" xfId="53" applyNumberFormat="1" applyFont="1" applyFill="1" applyBorder="1" applyAlignment="1" applyProtection="1">
      <alignment horizontal="right" vertical="center"/>
      <protection locked="0"/>
    </xf>
    <xf numFmtId="4" fontId="21" fillId="33" borderId="0" xfId="53" applyNumberFormat="1" applyFont="1" applyFill="1" applyBorder="1" applyAlignment="1">
      <alignment vertical="center"/>
      <protection/>
    </xf>
    <xf numFmtId="4" fontId="21" fillId="33" borderId="0" xfId="53" applyNumberFormat="1" applyFont="1" applyFill="1" applyAlignment="1">
      <alignment vertical="center"/>
      <protection/>
    </xf>
    <xf numFmtId="4" fontId="18" fillId="33" borderId="26" xfId="53" applyNumberFormat="1" applyFont="1" applyFill="1" applyBorder="1" applyAlignment="1">
      <alignment horizontal="right" vertical="center" wrapText="1"/>
      <protection/>
    </xf>
    <xf numFmtId="4" fontId="18" fillId="33" borderId="31" xfId="53" applyNumberFormat="1" applyFont="1" applyFill="1" applyBorder="1" applyAlignment="1">
      <alignment horizontal="right" vertical="center" wrapText="1"/>
      <protection/>
    </xf>
    <xf numFmtId="4" fontId="18" fillId="33" borderId="10" xfId="53" applyNumberFormat="1" applyFont="1" applyFill="1" applyBorder="1" applyAlignment="1">
      <alignment horizontal="right" vertical="center" wrapText="1"/>
      <protection/>
    </xf>
    <xf numFmtId="4" fontId="9" fillId="44" borderId="25" xfId="53" applyNumberFormat="1" applyFont="1" applyFill="1" applyBorder="1" applyAlignment="1">
      <alignment horizontal="right" vertical="center"/>
      <protection/>
    </xf>
    <xf numFmtId="4" fontId="0" fillId="0" borderId="0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7" borderId="32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" fontId="9" fillId="6" borderId="33" xfId="0" applyNumberFormat="1" applyFont="1" applyFill="1" applyBorder="1" applyAlignment="1">
      <alignment horizontal="center" vertical="center" wrapText="1"/>
    </xf>
    <xf numFmtId="4" fontId="9" fillId="6" borderId="34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13" fillId="37" borderId="38" xfId="53" applyNumberFormat="1" applyFont="1" applyFill="1" applyBorder="1" applyAlignment="1">
      <alignment horizontal="right" vertical="center"/>
      <protection/>
    </xf>
    <xf numFmtId="4" fontId="13" fillId="37" borderId="39" xfId="53" applyNumberFormat="1" applyFont="1" applyFill="1" applyBorder="1" applyAlignment="1">
      <alignment horizontal="right" vertical="center"/>
      <protection/>
    </xf>
    <xf numFmtId="4" fontId="13" fillId="37" borderId="40" xfId="53" applyNumberFormat="1" applyFont="1" applyFill="1" applyBorder="1" applyAlignment="1">
      <alignment horizontal="right" vertical="center"/>
      <protection/>
    </xf>
    <xf numFmtId="4" fontId="13" fillId="37" borderId="41" xfId="53" applyNumberFormat="1" applyFont="1" applyFill="1" applyBorder="1" applyAlignment="1">
      <alignment horizontal="right" vertical="center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0" fontId="23" fillId="0" borderId="42" xfId="53" applyFont="1" applyFill="1" applyBorder="1" applyAlignment="1">
      <alignment horizontal="center" vertical="center" wrapText="1"/>
      <protection/>
    </xf>
    <xf numFmtId="0" fontId="6" fillId="33" borderId="43" xfId="53" applyFont="1" applyFill="1" applyBorder="1" applyAlignment="1">
      <alignment horizontal="center" vertical="center"/>
      <protection/>
    </xf>
    <xf numFmtId="0" fontId="27" fillId="0" borderId="4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2" fillId="33" borderId="45" xfId="53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" fontId="6" fillId="0" borderId="48" xfId="53" applyNumberFormat="1" applyFont="1" applyFill="1" applyBorder="1" applyAlignment="1">
      <alignment horizontal="center" vertical="center" wrapText="1"/>
      <protection/>
    </xf>
    <xf numFmtId="4" fontId="6" fillId="0" borderId="49" xfId="53" applyNumberFormat="1" applyFont="1" applyFill="1" applyBorder="1" applyAlignment="1">
      <alignment horizontal="center" vertical="center" wrapText="1"/>
      <protection/>
    </xf>
    <xf numFmtId="4" fontId="12" fillId="0" borderId="38" xfId="53" applyNumberFormat="1" applyFont="1" applyFill="1" applyBorder="1" applyAlignment="1">
      <alignment horizontal="center" vertical="center" wrapText="1"/>
      <protection/>
    </xf>
    <xf numFmtId="4" fontId="12" fillId="0" borderId="39" xfId="53" applyNumberFormat="1" applyFont="1" applyFill="1" applyBorder="1" applyAlignment="1">
      <alignment horizontal="center" vertical="center" wrapText="1"/>
      <protection/>
    </xf>
    <xf numFmtId="4" fontId="12" fillId="0" borderId="40" xfId="53" applyNumberFormat="1" applyFont="1" applyFill="1" applyBorder="1" applyAlignment="1">
      <alignment horizontal="center" vertical="center" wrapText="1"/>
      <protection/>
    </xf>
    <xf numFmtId="4" fontId="12" fillId="0" borderId="41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F35" sqref="F35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5.00390625" style="0" customWidth="1"/>
    <col min="5" max="5" width="14.00390625" style="0" bestFit="1" customWidth="1"/>
    <col min="6" max="6" width="14.00390625" style="0" customWidth="1"/>
    <col min="7" max="7" width="14.875" style="0" customWidth="1"/>
    <col min="8" max="8" width="18.00390625" style="0" customWidth="1"/>
  </cols>
  <sheetData>
    <row r="1" spans="1:4" s="26" customFormat="1" ht="15" customHeight="1">
      <c r="A1" s="150" t="s">
        <v>1</v>
      </c>
      <c r="B1" s="150"/>
      <c r="C1" s="150"/>
      <c r="D1" s="150"/>
    </row>
    <row r="2" spans="1:4" s="26" customFormat="1" ht="15" customHeight="1">
      <c r="A2" s="151" t="s">
        <v>2</v>
      </c>
      <c r="B2" s="151"/>
      <c r="C2" s="151"/>
      <c r="D2" s="151"/>
    </row>
    <row r="3" spans="1:4" s="26" customFormat="1" ht="15" customHeight="1">
      <c r="A3" s="152" t="s">
        <v>3</v>
      </c>
      <c r="B3" s="152"/>
      <c r="C3" s="152"/>
      <c r="D3" s="152"/>
    </row>
    <row r="4" spans="1:4" s="26" customFormat="1" ht="15" customHeight="1">
      <c r="A4" s="150" t="s">
        <v>199</v>
      </c>
      <c r="B4" s="151"/>
      <c r="C4" s="151"/>
      <c r="D4" s="151"/>
    </row>
    <row r="5" spans="1:4" s="26" customFormat="1" ht="15" customHeight="1">
      <c r="A5" s="28" t="s">
        <v>31</v>
      </c>
      <c r="B5" s="29">
        <v>235</v>
      </c>
      <c r="C5" s="28"/>
      <c r="D5" s="28"/>
    </row>
    <row r="6" s="26" customFormat="1" ht="15" customHeight="1">
      <c r="A6" s="30"/>
    </row>
    <row r="7" s="26" customFormat="1" ht="15" customHeight="1">
      <c r="A7" s="27" t="s">
        <v>0</v>
      </c>
    </row>
    <row r="8" ht="9" customHeight="1">
      <c r="A8" s="1"/>
    </row>
    <row r="9" spans="1:8" s="4" customFormat="1" ht="49.5" customHeight="1">
      <c r="A9" s="18" t="s">
        <v>51</v>
      </c>
      <c r="B9" s="18" t="s">
        <v>62</v>
      </c>
      <c r="C9" s="18" t="s">
        <v>20</v>
      </c>
      <c r="D9" s="18" t="s">
        <v>195</v>
      </c>
      <c r="E9" s="18" t="s">
        <v>63</v>
      </c>
      <c r="F9" s="18" t="s">
        <v>64</v>
      </c>
      <c r="G9" s="18" t="s">
        <v>196</v>
      </c>
      <c r="H9" s="18" t="s">
        <v>197</v>
      </c>
    </row>
    <row r="10" spans="1:8" ht="15" customHeight="1">
      <c r="A10" s="19" t="s">
        <v>52</v>
      </c>
      <c r="B10" s="20" t="s">
        <v>65</v>
      </c>
      <c r="C10" s="19" t="s">
        <v>25</v>
      </c>
      <c r="D10" s="21">
        <v>39965.72</v>
      </c>
      <c r="E10" s="21">
        <v>0</v>
      </c>
      <c r="F10" s="21">
        <v>7990.91</v>
      </c>
      <c r="G10" s="21">
        <f aca="true" t="shared" si="0" ref="G10:G32">E10-F10</f>
        <v>-7990.91</v>
      </c>
      <c r="H10" s="21">
        <v>31974.81</v>
      </c>
    </row>
    <row r="11" spans="1:8" ht="15" customHeight="1">
      <c r="A11" s="19" t="s">
        <v>52</v>
      </c>
      <c r="B11" s="20" t="s">
        <v>65</v>
      </c>
      <c r="C11" s="19" t="s">
        <v>26</v>
      </c>
      <c r="D11" s="21">
        <v>23437.1</v>
      </c>
      <c r="E11" s="21">
        <v>180396.78</v>
      </c>
      <c r="F11" s="21">
        <v>177342.16</v>
      </c>
      <c r="G11" s="21">
        <f t="shared" si="0"/>
        <v>3054.6199999999953</v>
      </c>
      <c r="H11" s="21">
        <v>26491.72</v>
      </c>
    </row>
    <row r="12" spans="1:8" ht="15" customHeight="1">
      <c r="A12" s="19" t="s">
        <v>52</v>
      </c>
      <c r="B12" s="20" t="s">
        <v>65</v>
      </c>
      <c r="C12" s="19" t="s">
        <v>27</v>
      </c>
      <c r="D12" s="21">
        <v>122431.28</v>
      </c>
      <c r="E12" s="21">
        <v>527230.81</v>
      </c>
      <c r="F12" s="21">
        <v>497551.84</v>
      </c>
      <c r="G12" s="21">
        <f t="shared" si="0"/>
        <v>29678.97000000003</v>
      </c>
      <c r="H12" s="21">
        <v>152110.25</v>
      </c>
    </row>
    <row r="13" spans="1:8" ht="15" customHeight="1">
      <c r="A13" s="19" t="s">
        <v>52</v>
      </c>
      <c r="B13" s="20" t="s">
        <v>65</v>
      </c>
      <c r="C13" s="19" t="s">
        <v>28</v>
      </c>
      <c r="D13" s="21">
        <v>2839.34</v>
      </c>
      <c r="E13" s="21">
        <v>0</v>
      </c>
      <c r="F13" s="21">
        <v>362.65</v>
      </c>
      <c r="G13" s="21">
        <f t="shared" si="0"/>
        <v>-362.65</v>
      </c>
      <c r="H13" s="21">
        <v>2476.69</v>
      </c>
    </row>
    <row r="14" spans="1:8" ht="15" customHeight="1">
      <c r="A14" s="19" t="s">
        <v>52</v>
      </c>
      <c r="B14" s="20" t="s">
        <v>65</v>
      </c>
      <c r="C14" s="19" t="s">
        <v>69</v>
      </c>
      <c r="D14" s="21">
        <v>89290.69</v>
      </c>
      <c r="E14" s="21">
        <v>441386.76</v>
      </c>
      <c r="F14" s="21">
        <v>463837.04</v>
      </c>
      <c r="G14" s="21">
        <f t="shared" si="0"/>
        <v>-22450.27999999997</v>
      </c>
      <c r="H14" s="21">
        <v>66840.41</v>
      </c>
    </row>
    <row r="15" spans="1:8" ht="15" customHeight="1">
      <c r="A15" s="19" t="s">
        <v>52</v>
      </c>
      <c r="B15" s="20" t="s">
        <v>65</v>
      </c>
      <c r="C15" s="19" t="s">
        <v>53</v>
      </c>
      <c r="D15" s="21">
        <v>86116.79</v>
      </c>
      <c r="E15" s="21">
        <v>202984.02</v>
      </c>
      <c r="F15" s="21">
        <v>198817.65</v>
      </c>
      <c r="G15" s="21">
        <f t="shared" si="0"/>
        <v>4166.369999999995</v>
      </c>
      <c r="H15" s="21">
        <v>90283.16</v>
      </c>
    </row>
    <row r="16" spans="1:8" ht="15" customHeight="1">
      <c r="A16" s="19" t="s">
        <v>52</v>
      </c>
      <c r="B16" s="20" t="s">
        <v>65</v>
      </c>
      <c r="C16" s="19" t="s">
        <v>22</v>
      </c>
      <c r="D16" s="21">
        <v>177.66</v>
      </c>
      <c r="E16" s="21">
        <v>0</v>
      </c>
      <c r="F16" s="21">
        <v>15.31</v>
      </c>
      <c r="G16" s="21">
        <f t="shared" si="0"/>
        <v>-15.31</v>
      </c>
      <c r="H16" s="21">
        <v>162.35</v>
      </c>
    </row>
    <row r="17" spans="1:8" ht="15" customHeight="1">
      <c r="A17" s="19" t="s">
        <v>52</v>
      </c>
      <c r="B17" s="20" t="s">
        <v>65</v>
      </c>
      <c r="C17" s="19" t="s">
        <v>21</v>
      </c>
      <c r="D17" s="21">
        <v>165659.28</v>
      </c>
      <c r="E17" s="21">
        <v>325389.84</v>
      </c>
      <c r="F17" s="21">
        <v>327044.57</v>
      </c>
      <c r="G17" s="21">
        <f t="shared" si="0"/>
        <v>-1654.7299999999814</v>
      </c>
      <c r="H17" s="21">
        <v>164004.55</v>
      </c>
    </row>
    <row r="18" spans="1:8" ht="15" customHeight="1">
      <c r="A18" s="19" t="s">
        <v>52</v>
      </c>
      <c r="B18" s="20" t="s">
        <v>65</v>
      </c>
      <c r="C18" s="19" t="s">
        <v>23</v>
      </c>
      <c r="D18" s="21">
        <v>91815.1</v>
      </c>
      <c r="E18" s="21">
        <v>208438.69</v>
      </c>
      <c r="F18" s="21">
        <v>204390.04</v>
      </c>
      <c r="G18" s="21">
        <f t="shared" si="0"/>
        <v>4048.649999999994</v>
      </c>
      <c r="H18" s="21">
        <v>95863.75</v>
      </c>
    </row>
    <row r="19" spans="1:8" ht="15" customHeight="1">
      <c r="A19" s="19" t="s">
        <v>52</v>
      </c>
      <c r="B19" s="20" t="s">
        <v>65</v>
      </c>
      <c r="C19" s="19" t="s">
        <v>54</v>
      </c>
      <c r="D19" s="21">
        <v>64.66</v>
      </c>
      <c r="E19" s="21">
        <v>0</v>
      </c>
      <c r="F19" s="21">
        <v>64.66</v>
      </c>
      <c r="G19" s="21">
        <f t="shared" si="0"/>
        <v>-64.66</v>
      </c>
      <c r="H19" s="21">
        <v>0</v>
      </c>
    </row>
    <row r="20" spans="1:8" ht="15" customHeight="1">
      <c r="A20" s="19" t="s">
        <v>52</v>
      </c>
      <c r="B20" s="20" t="s">
        <v>65</v>
      </c>
      <c r="C20" s="19" t="s">
        <v>55</v>
      </c>
      <c r="D20" s="21">
        <v>100.73</v>
      </c>
      <c r="E20" s="21">
        <v>0</v>
      </c>
      <c r="F20" s="21">
        <v>100.73</v>
      </c>
      <c r="G20" s="21">
        <f t="shared" si="0"/>
        <v>-100.73</v>
      </c>
      <c r="H20" s="21">
        <v>0</v>
      </c>
    </row>
    <row r="21" spans="1:8" ht="15" customHeight="1">
      <c r="A21" s="19" t="s">
        <v>52</v>
      </c>
      <c r="B21" s="20" t="s">
        <v>65</v>
      </c>
      <c r="C21" s="19" t="s">
        <v>56</v>
      </c>
      <c r="D21" s="21">
        <v>154.01</v>
      </c>
      <c r="E21" s="21">
        <v>0</v>
      </c>
      <c r="F21" s="21">
        <v>154.01</v>
      </c>
      <c r="G21" s="21">
        <f t="shared" si="0"/>
        <v>-154.01</v>
      </c>
      <c r="H21" s="21">
        <v>0</v>
      </c>
    </row>
    <row r="22" spans="1:8" ht="15" customHeight="1">
      <c r="A22" s="19" t="s">
        <v>52</v>
      </c>
      <c r="B22" s="20" t="s">
        <v>65</v>
      </c>
      <c r="C22" s="19" t="s">
        <v>57</v>
      </c>
      <c r="D22" s="21">
        <v>370.99</v>
      </c>
      <c r="E22" s="21">
        <v>0</v>
      </c>
      <c r="F22" s="21">
        <v>370.99</v>
      </c>
      <c r="G22" s="21">
        <f t="shared" si="0"/>
        <v>-370.99</v>
      </c>
      <c r="H22" s="21">
        <v>0</v>
      </c>
    </row>
    <row r="23" spans="1:8" ht="15" customHeight="1">
      <c r="A23" s="19" t="s">
        <v>52</v>
      </c>
      <c r="B23" s="20" t="s">
        <v>65</v>
      </c>
      <c r="C23" s="19" t="s">
        <v>58</v>
      </c>
      <c r="D23" s="21">
        <v>14428.04</v>
      </c>
      <c r="E23" s="21">
        <v>10251.09</v>
      </c>
      <c r="F23" s="21">
        <v>9143.92</v>
      </c>
      <c r="G23" s="21">
        <f t="shared" si="0"/>
        <v>1107.17</v>
      </c>
      <c r="H23" s="21">
        <v>15535.21</v>
      </c>
    </row>
    <row r="24" spans="1:8" ht="15" customHeight="1">
      <c r="A24" s="19" t="s">
        <v>52</v>
      </c>
      <c r="B24" s="20" t="s">
        <v>65</v>
      </c>
      <c r="C24" s="19" t="s">
        <v>24</v>
      </c>
      <c r="D24" s="21">
        <v>158851.42</v>
      </c>
      <c r="E24" s="21">
        <v>312067.95</v>
      </c>
      <c r="F24" s="21">
        <v>313700.74</v>
      </c>
      <c r="G24" s="21">
        <f t="shared" si="0"/>
        <v>-1632.789999999979</v>
      </c>
      <c r="H24" s="21">
        <v>157218.63</v>
      </c>
    </row>
    <row r="25" spans="1:8" ht="15" customHeight="1">
      <c r="A25" s="19" t="s">
        <v>52</v>
      </c>
      <c r="B25" s="20" t="s">
        <v>65</v>
      </c>
      <c r="C25" s="19" t="s">
        <v>32</v>
      </c>
      <c r="D25" s="21">
        <v>4579.38</v>
      </c>
      <c r="E25" s="21">
        <v>23112</v>
      </c>
      <c r="F25" s="21">
        <v>23201.43</v>
      </c>
      <c r="G25" s="21">
        <f t="shared" si="0"/>
        <v>-89.43000000000029</v>
      </c>
      <c r="H25" s="21">
        <v>4489.95</v>
      </c>
    </row>
    <row r="26" spans="1:8" ht="15" customHeight="1">
      <c r="A26" s="19" t="s">
        <v>52</v>
      </c>
      <c r="B26" s="20" t="s">
        <v>65</v>
      </c>
      <c r="C26" s="19" t="s">
        <v>59</v>
      </c>
      <c r="D26" s="21">
        <v>9.67</v>
      </c>
      <c r="E26" s="21">
        <v>0</v>
      </c>
      <c r="F26" s="21">
        <v>0</v>
      </c>
      <c r="G26" s="21">
        <f t="shared" si="0"/>
        <v>0</v>
      </c>
      <c r="H26" s="21">
        <v>9.67</v>
      </c>
    </row>
    <row r="27" spans="1:8" ht="15" customHeight="1">
      <c r="A27" s="19" t="s">
        <v>52</v>
      </c>
      <c r="B27" s="20" t="s">
        <v>65</v>
      </c>
      <c r="C27" s="19" t="s">
        <v>60</v>
      </c>
      <c r="D27" s="21">
        <v>12.97</v>
      </c>
      <c r="E27" s="21">
        <v>0</v>
      </c>
      <c r="F27" s="21">
        <v>0</v>
      </c>
      <c r="G27" s="21">
        <f t="shared" si="0"/>
        <v>0</v>
      </c>
      <c r="H27" s="21">
        <v>12.97</v>
      </c>
    </row>
    <row r="28" spans="1:8" ht="15" customHeight="1">
      <c r="A28" s="19" t="s">
        <v>52</v>
      </c>
      <c r="B28" s="20" t="s">
        <v>65</v>
      </c>
      <c r="C28" s="19" t="s">
        <v>30</v>
      </c>
      <c r="D28" s="21">
        <v>417360.26</v>
      </c>
      <c r="E28" s="21">
        <v>1675065.84</v>
      </c>
      <c r="F28" s="21">
        <v>1694434.36</v>
      </c>
      <c r="G28" s="21">
        <f t="shared" si="0"/>
        <v>-19368.52000000002</v>
      </c>
      <c r="H28" s="21">
        <v>397991.74</v>
      </c>
    </row>
    <row r="29" spans="1:8" ht="15" customHeight="1">
      <c r="A29" s="19" t="s">
        <v>52</v>
      </c>
      <c r="B29" s="20" t="s">
        <v>65</v>
      </c>
      <c r="C29" s="19" t="s">
        <v>66</v>
      </c>
      <c r="D29" s="21">
        <v>2111.71</v>
      </c>
      <c r="E29" s="21">
        <v>14006.03</v>
      </c>
      <c r="F29" s="21">
        <v>13778.36</v>
      </c>
      <c r="G29" s="21">
        <f t="shared" si="0"/>
        <v>227.67000000000007</v>
      </c>
      <c r="H29" s="21">
        <v>2339.38</v>
      </c>
    </row>
    <row r="30" spans="1:8" ht="15" customHeight="1">
      <c r="A30" s="19" t="s">
        <v>52</v>
      </c>
      <c r="B30" s="20" t="s">
        <v>65</v>
      </c>
      <c r="C30" s="19" t="s">
        <v>67</v>
      </c>
      <c r="D30" s="21">
        <v>1949.13</v>
      </c>
      <c r="E30" s="21">
        <v>8190.98</v>
      </c>
      <c r="F30" s="21">
        <v>8372.24</v>
      </c>
      <c r="G30" s="21">
        <f t="shared" si="0"/>
        <v>-181.26000000000022</v>
      </c>
      <c r="H30" s="21">
        <v>1767.87</v>
      </c>
    </row>
    <row r="31" spans="1:8" ht="15" customHeight="1">
      <c r="A31" s="19" t="s">
        <v>52</v>
      </c>
      <c r="B31" s="20" t="s">
        <v>65</v>
      </c>
      <c r="C31" s="19" t="s">
        <v>29</v>
      </c>
      <c r="D31" s="21">
        <v>59199.37</v>
      </c>
      <c r="E31" s="21">
        <v>0</v>
      </c>
      <c r="F31" s="21">
        <v>6959.15</v>
      </c>
      <c r="G31" s="21">
        <f t="shared" si="0"/>
        <v>-6959.15</v>
      </c>
      <c r="H31" s="21">
        <v>52240.22</v>
      </c>
    </row>
    <row r="32" spans="1:8" ht="15" customHeight="1">
      <c r="A32" s="22" t="s">
        <v>52</v>
      </c>
      <c r="B32" s="20" t="s">
        <v>65</v>
      </c>
      <c r="C32" s="19" t="s">
        <v>61</v>
      </c>
      <c r="D32" s="21">
        <v>29605.82</v>
      </c>
      <c r="E32" s="21">
        <v>120325.26</v>
      </c>
      <c r="F32" s="21">
        <v>123296.19</v>
      </c>
      <c r="G32" s="21">
        <f t="shared" si="0"/>
        <v>-2970.9300000000076</v>
      </c>
      <c r="H32" s="21">
        <v>26634.89</v>
      </c>
    </row>
    <row r="33" spans="1:8" ht="15" customHeight="1">
      <c r="A33" s="23" t="s">
        <v>198</v>
      </c>
      <c r="B33" s="24"/>
      <c r="C33" s="23"/>
      <c r="D33" s="25">
        <f>SUM(D10:D32)</f>
        <v>1310531.12</v>
      </c>
      <c r="E33" s="25">
        <f>SUM(E10:E32)</f>
        <v>4048846.05</v>
      </c>
      <c r="F33" s="25">
        <f>SUM(F10:F32)</f>
        <v>4070928.9499999997</v>
      </c>
      <c r="G33" s="25">
        <f>SUM(G10:G32)</f>
        <v>-22082.899999999943</v>
      </c>
      <c r="H33" s="25">
        <f>SUM(H10:H32)</f>
        <v>1288448.2199999997</v>
      </c>
    </row>
    <row r="35" spans="5:6" ht="12.75">
      <c r="E35" s="149"/>
      <c r="F35" s="149"/>
    </row>
  </sheetData>
  <sheetProtection/>
  <mergeCells count="4">
    <mergeCell ref="A1:D1"/>
    <mergeCell ref="A2:D2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="75" zoomScaleNormal="75" zoomScalePageLayoutView="0" workbookViewId="0" topLeftCell="A1">
      <pane ySplit="4" topLeftCell="A8" activePane="bottomLeft" state="frozen"/>
      <selection pane="topLeft" activeCell="A1" sqref="A1"/>
      <selection pane="bottomLeft" activeCell="C4" sqref="C1:C16384"/>
    </sheetView>
  </sheetViews>
  <sheetFormatPr defaultColWidth="8.875" defaultRowHeight="12.75"/>
  <cols>
    <col min="1" max="1" width="5.00390625" style="2" customWidth="1"/>
    <col min="2" max="2" width="20.75390625" style="2" customWidth="1"/>
    <col min="3" max="3" width="15.75390625" style="2" customWidth="1"/>
    <col min="4" max="4" width="21.00390625" style="2" customWidth="1"/>
    <col min="5" max="5" width="14.25390625" style="2" customWidth="1"/>
    <col min="6" max="6" width="20.75390625" style="2" customWidth="1"/>
    <col min="7" max="7" width="14.375" style="2" customWidth="1"/>
    <col min="8" max="8" width="15.00390625" style="2" customWidth="1"/>
    <col min="9" max="9" width="16.375" style="2" customWidth="1"/>
    <col min="10" max="10" width="13.75390625" style="2" customWidth="1"/>
    <col min="11" max="11" width="14.875" style="2" customWidth="1"/>
    <col min="12" max="12" width="16.625" style="2" customWidth="1"/>
    <col min="13" max="13" width="8.875" style="2" customWidth="1"/>
    <col min="14" max="14" width="11.75390625" style="2" customWidth="1"/>
    <col min="15" max="15" width="14.00390625" style="2" customWidth="1"/>
    <col min="16" max="16" width="12.375" style="2" customWidth="1"/>
    <col min="17" max="17" width="15.875" style="2" customWidth="1"/>
    <col min="18" max="19" width="12.375" style="2" customWidth="1"/>
    <col min="20" max="20" width="8.875" style="2" customWidth="1"/>
    <col min="21" max="21" width="29.875" style="3" customWidth="1"/>
    <col min="22" max="22" width="15.25390625" style="2" customWidth="1"/>
    <col min="23" max="23" width="17.375" style="2" customWidth="1"/>
    <col min="24" max="16384" width="8.875" style="2" customWidth="1"/>
  </cols>
  <sheetData>
    <row r="1" spans="1:23" s="63" customFormat="1" ht="30" customHeight="1">
      <c r="A1" s="153" t="s">
        <v>200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1" s="63" customFormat="1" ht="30" customHeight="1" thickBot="1">
      <c r="A2" s="64"/>
      <c r="B2" s="162" t="s">
        <v>19</v>
      </c>
      <c r="C2" s="162"/>
      <c r="D2" s="162"/>
      <c r="E2" s="162"/>
      <c r="F2" s="162"/>
      <c r="G2" s="162"/>
      <c r="H2" s="162"/>
      <c r="U2" s="64"/>
    </row>
    <row r="3" spans="1:23" ht="13.5" customHeight="1" thickBot="1">
      <c r="A3" s="163" t="s">
        <v>8</v>
      </c>
      <c r="B3" s="163" t="s">
        <v>37</v>
      </c>
      <c r="C3" s="165" t="s">
        <v>38</v>
      </c>
      <c r="D3" s="166"/>
      <c r="E3" s="166"/>
      <c r="F3" s="166"/>
      <c r="G3" s="166"/>
      <c r="H3" s="166"/>
      <c r="I3" s="166"/>
      <c r="J3" s="166"/>
      <c r="K3" s="166"/>
      <c r="L3" s="166"/>
      <c r="M3" s="167"/>
      <c r="N3" s="157" t="s">
        <v>201</v>
      </c>
      <c r="O3" s="158"/>
      <c r="P3" s="158"/>
      <c r="Q3" s="158"/>
      <c r="R3" s="158"/>
      <c r="S3" s="158"/>
      <c r="T3" s="158"/>
      <c r="U3" s="158"/>
      <c r="V3" s="159"/>
      <c r="W3" s="31" t="s">
        <v>39</v>
      </c>
    </row>
    <row r="4" spans="1:23" ht="69" customHeight="1" thickBot="1">
      <c r="A4" s="164"/>
      <c r="B4" s="164"/>
      <c r="C4" s="32" t="s">
        <v>11</v>
      </c>
      <c r="D4" s="33" t="s">
        <v>202</v>
      </c>
      <c r="E4" s="32" t="s">
        <v>12</v>
      </c>
      <c r="F4" s="33" t="s">
        <v>203</v>
      </c>
      <c r="G4" s="32" t="s">
        <v>13</v>
      </c>
      <c r="H4" s="33" t="s">
        <v>204</v>
      </c>
      <c r="I4" s="32" t="s">
        <v>40</v>
      </c>
      <c r="J4" s="33" t="s">
        <v>205</v>
      </c>
      <c r="K4" s="32" t="s">
        <v>14</v>
      </c>
      <c r="L4" s="33" t="s">
        <v>206</v>
      </c>
      <c r="M4" s="34" t="s">
        <v>33</v>
      </c>
      <c r="N4" s="35" t="s">
        <v>15</v>
      </c>
      <c r="O4" s="35" t="s">
        <v>4</v>
      </c>
      <c r="P4" s="35" t="s">
        <v>10</v>
      </c>
      <c r="Q4" s="35" t="s">
        <v>36</v>
      </c>
      <c r="R4" s="35" t="s">
        <v>5</v>
      </c>
      <c r="S4" s="35" t="s">
        <v>6</v>
      </c>
      <c r="T4" s="35" t="s">
        <v>16</v>
      </c>
      <c r="U4" s="36" t="s">
        <v>41</v>
      </c>
      <c r="V4" s="34" t="s">
        <v>34</v>
      </c>
      <c r="W4" s="37" t="s">
        <v>35</v>
      </c>
    </row>
    <row r="5" spans="1:23" ht="60" customHeight="1" thickBot="1">
      <c r="A5" s="38">
        <v>1</v>
      </c>
      <c r="B5" s="124" t="s">
        <v>17</v>
      </c>
      <c r="C5" s="39">
        <v>6792</v>
      </c>
      <c r="D5" s="39" t="s">
        <v>207</v>
      </c>
      <c r="E5" s="40">
        <v>253</v>
      </c>
      <c r="F5" s="40" t="s">
        <v>208</v>
      </c>
      <c r="G5" s="39">
        <v>998</v>
      </c>
      <c r="H5" s="39" t="s">
        <v>209</v>
      </c>
      <c r="I5" s="41"/>
      <c r="J5" s="41"/>
      <c r="K5" s="41"/>
      <c r="L5" s="42"/>
      <c r="M5" s="43">
        <v>8043</v>
      </c>
      <c r="N5" s="44"/>
      <c r="O5" s="45"/>
      <c r="P5" s="45"/>
      <c r="Q5" s="45"/>
      <c r="R5" s="45"/>
      <c r="S5" s="45"/>
      <c r="T5" s="45"/>
      <c r="U5" s="46"/>
      <c r="V5" s="47">
        <v>0</v>
      </c>
      <c r="W5" s="48">
        <v>8043</v>
      </c>
    </row>
    <row r="6" spans="1:23" ht="60" customHeight="1" thickBot="1">
      <c r="A6" s="38">
        <v>2</v>
      </c>
      <c r="B6" s="124" t="s">
        <v>9</v>
      </c>
      <c r="C6" s="39"/>
      <c r="D6" s="39"/>
      <c r="E6" s="40"/>
      <c r="F6" s="40"/>
      <c r="G6" s="39"/>
      <c r="H6" s="39"/>
      <c r="I6" s="41"/>
      <c r="J6" s="41"/>
      <c r="K6" s="41"/>
      <c r="L6" s="42"/>
      <c r="M6" s="43">
        <v>0</v>
      </c>
      <c r="N6" s="44"/>
      <c r="O6" s="45"/>
      <c r="P6" s="45"/>
      <c r="Q6" s="45"/>
      <c r="R6" s="45"/>
      <c r="S6" s="45"/>
      <c r="T6" s="45"/>
      <c r="U6" s="46"/>
      <c r="V6" s="47">
        <v>0</v>
      </c>
      <c r="W6" s="48">
        <v>0</v>
      </c>
    </row>
    <row r="7" spans="1:23" ht="60" customHeight="1" thickBot="1">
      <c r="A7" s="38">
        <v>3</v>
      </c>
      <c r="B7" s="124" t="s">
        <v>7</v>
      </c>
      <c r="C7" s="39"/>
      <c r="D7" s="39"/>
      <c r="E7" s="40"/>
      <c r="F7" s="40"/>
      <c r="G7" s="39"/>
      <c r="H7" s="39"/>
      <c r="I7" s="41"/>
      <c r="J7" s="41"/>
      <c r="K7" s="41"/>
      <c r="L7" s="49"/>
      <c r="M7" s="43">
        <v>0</v>
      </c>
      <c r="N7" s="44"/>
      <c r="O7" s="45"/>
      <c r="P7" s="45"/>
      <c r="Q7" s="45"/>
      <c r="R7" s="45">
        <v>225</v>
      </c>
      <c r="S7" s="45"/>
      <c r="T7" s="45"/>
      <c r="U7" s="46" t="s">
        <v>210</v>
      </c>
      <c r="V7" s="47">
        <v>225</v>
      </c>
      <c r="W7" s="48">
        <v>225</v>
      </c>
    </row>
    <row r="8" spans="1:23" ht="60" customHeight="1" thickBot="1">
      <c r="A8" s="38">
        <v>4</v>
      </c>
      <c r="B8" s="124" t="s">
        <v>42</v>
      </c>
      <c r="C8" s="50"/>
      <c r="D8" s="51"/>
      <c r="E8" s="51"/>
      <c r="F8" s="51"/>
      <c r="G8" s="51"/>
      <c r="H8" s="51"/>
      <c r="I8" s="51"/>
      <c r="J8" s="51"/>
      <c r="K8" s="51">
        <v>626</v>
      </c>
      <c r="L8" s="52" t="s">
        <v>68</v>
      </c>
      <c r="M8" s="43">
        <v>626</v>
      </c>
      <c r="N8" s="53"/>
      <c r="O8" s="54"/>
      <c r="P8" s="54"/>
      <c r="Q8" s="54"/>
      <c r="R8" s="54"/>
      <c r="S8" s="54"/>
      <c r="T8" s="54"/>
      <c r="U8" s="51"/>
      <c r="V8" s="47">
        <v>0</v>
      </c>
      <c r="W8" s="48">
        <v>626</v>
      </c>
    </row>
    <row r="9" spans="1:23" ht="60" customHeight="1" thickBot="1">
      <c r="A9" s="38">
        <v>5</v>
      </c>
      <c r="B9" s="124" t="s">
        <v>43</v>
      </c>
      <c r="C9" s="50"/>
      <c r="D9" s="51"/>
      <c r="E9" s="51"/>
      <c r="F9" s="51"/>
      <c r="G9" s="51"/>
      <c r="H9" s="51"/>
      <c r="I9" s="51"/>
      <c r="J9" s="51"/>
      <c r="K9" s="51"/>
      <c r="L9" s="52"/>
      <c r="M9" s="43">
        <v>0</v>
      </c>
      <c r="N9" s="53"/>
      <c r="O9" s="54"/>
      <c r="P9" s="54">
        <v>4046</v>
      </c>
      <c r="Q9" s="54"/>
      <c r="R9" s="54"/>
      <c r="S9" s="54"/>
      <c r="T9" s="54"/>
      <c r="U9" s="51" t="s">
        <v>211</v>
      </c>
      <c r="V9" s="47">
        <v>4046</v>
      </c>
      <c r="W9" s="48">
        <v>4046</v>
      </c>
    </row>
    <row r="10" spans="1:23" ht="60" customHeight="1" thickBot="1">
      <c r="A10" s="38">
        <v>6</v>
      </c>
      <c r="B10" s="124" t="s">
        <v>44</v>
      </c>
      <c r="C10" s="50"/>
      <c r="D10" s="51"/>
      <c r="E10" s="51"/>
      <c r="F10" s="51"/>
      <c r="G10" s="51"/>
      <c r="H10" s="51"/>
      <c r="I10" s="51"/>
      <c r="J10" s="51"/>
      <c r="K10" s="51"/>
      <c r="L10" s="52"/>
      <c r="M10" s="43">
        <v>0</v>
      </c>
      <c r="N10" s="53"/>
      <c r="O10" s="54"/>
      <c r="P10" s="54"/>
      <c r="Q10" s="54"/>
      <c r="R10" s="54"/>
      <c r="S10" s="54"/>
      <c r="T10" s="54">
        <v>2136</v>
      </c>
      <c r="U10" s="51" t="s">
        <v>212</v>
      </c>
      <c r="V10" s="47">
        <v>2136</v>
      </c>
      <c r="W10" s="48">
        <v>2136</v>
      </c>
    </row>
    <row r="11" spans="1:23" ht="60" customHeight="1" thickBot="1">
      <c r="A11" s="38">
        <v>7</v>
      </c>
      <c r="B11" s="124" t="s">
        <v>45</v>
      </c>
      <c r="C11" s="50"/>
      <c r="D11" s="51"/>
      <c r="E11" s="51"/>
      <c r="F11" s="51"/>
      <c r="G11" s="51"/>
      <c r="H11" s="51"/>
      <c r="I11" s="51"/>
      <c r="J11" s="51"/>
      <c r="K11" s="51">
        <v>534</v>
      </c>
      <c r="L11" s="52" t="s">
        <v>213</v>
      </c>
      <c r="M11" s="43">
        <v>534</v>
      </c>
      <c r="N11" s="53">
        <v>15532</v>
      </c>
      <c r="O11" s="54"/>
      <c r="P11" s="54"/>
      <c r="Q11" s="54"/>
      <c r="R11" s="54"/>
      <c r="S11" s="54"/>
      <c r="T11" s="54">
        <v>360</v>
      </c>
      <c r="U11" s="51" t="s">
        <v>214</v>
      </c>
      <c r="V11" s="47">
        <v>15892</v>
      </c>
      <c r="W11" s="48">
        <v>16426</v>
      </c>
    </row>
    <row r="12" spans="1:23" ht="60" customHeight="1" thickBot="1">
      <c r="A12" s="38">
        <v>8</v>
      </c>
      <c r="B12" s="124" t="s">
        <v>46</v>
      </c>
      <c r="C12" s="50"/>
      <c r="D12" s="51"/>
      <c r="E12" s="51"/>
      <c r="F12" s="51"/>
      <c r="G12" s="51"/>
      <c r="H12" s="51"/>
      <c r="I12" s="51"/>
      <c r="J12" s="51"/>
      <c r="K12" s="51">
        <v>2657</v>
      </c>
      <c r="L12" s="52" t="s">
        <v>215</v>
      </c>
      <c r="M12" s="43">
        <v>2657</v>
      </c>
      <c r="N12" s="53"/>
      <c r="O12" s="54"/>
      <c r="P12" s="54">
        <v>326</v>
      </c>
      <c r="Q12" s="54"/>
      <c r="R12" s="54"/>
      <c r="S12" s="54"/>
      <c r="T12" s="54"/>
      <c r="U12" s="51" t="s">
        <v>216</v>
      </c>
      <c r="V12" s="47">
        <v>326</v>
      </c>
      <c r="W12" s="48">
        <v>2983</v>
      </c>
    </row>
    <row r="13" spans="1:23" ht="60" customHeight="1" thickBot="1">
      <c r="A13" s="38">
        <v>9</v>
      </c>
      <c r="B13" s="124" t="s">
        <v>47</v>
      </c>
      <c r="C13" s="50">
        <v>7206</v>
      </c>
      <c r="D13" s="51" t="s">
        <v>217</v>
      </c>
      <c r="E13" s="51">
        <v>3967</v>
      </c>
      <c r="F13" s="51" t="s">
        <v>218</v>
      </c>
      <c r="G13" s="51">
        <v>793</v>
      </c>
      <c r="H13" s="51" t="s">
        <v>219</v>
      </c>
      <c r="I13" s="51"/>
      <c r="J13" s="51"/>
      <c r="K13" s="51">
        <v>509</v>
      </c>
      <c r="L13" s="52" t="s">
        <v>220</v>
      </c>
      <c r="M13" s="43">
        <v>12475</v>
      </c>
      <c r="N13" s="53"/>
      <c r="O13" s="54"/>
      <c r="P13" s="54">
        <v>263</v>
      </c>
      <c r="Q13" s="54"/>
      <c r="R13" s="54"/>
      <c r="S13" s="54"/>
      <c r="T13" s="54"/>
      <c r="U13" s="51" t="s">
        <v>221</v>
      </c>
      <c r="V13" s="47">
        <v>263</v>
      </c>
      <c r="W13" s="48">
        <v>12738</v>
      </c>
    </row>
    <row r="14" spans="1:23" ht="60" customHeight="1" thickBot="1">
      <c r="A14" s="38">
        <v>10</v>
      </c>
      <c r="B14" s="124" t="s">
        <v>48</v>
      </c>
      <c r="C14" s="50"/>
      <c r="D14" s="51"/>
      <c r="E14" s="51"/>
      <c r="F14" s="51"/>
      <c r="G14" s="51"/>
      <c r="H14" s="51"/>
      <c r="I14" s="51"/>
      <c r="J14" s="51"/>
      <c r="K14" s="51">
        <v>1768.21</v>
      </c>
      <c r="L14" s="52" t="s">
        <v>222</v>
      </c>
      <c r="M14" s="43">
        <v>1768.21</v>
      </c>
      <c r="N14" s="53"/>
      <c r="O14" s="54"/>
      <c r="P14" s="54"/>
      <c r="Q14" s="54"/>
      <c r="R14" s="54"/>
      <c r="S14" s="54"/>
      <c r="T14" s="54"/>
      <c r="U14" s="51"/>
      <c r="V14" s="47">
        <v>0</v>
      </c>
      <c r="W14" s="48">
        <v>1768.21</v>
      </c>
    </row>
    <row r="15" spans="1:23" ht="60" customHeight="1" thickBot="1">
      <c r="A15" s="55">
        <v>11</v>
      </c>
      <c r="B15" s="124" t="s">
        <v>49</v>
      </c>
      <c r="C15" s="50"/>
      <c r="D15" s="51"/>
      <c r="E15" s="51"/>
      <c r="F15" s="51"/>
      <c r="G15" s="51"/>
      <c r="H15" s="51"/>
      <c r="I15" s="51"/>
      <c r="J15" s="51"/>
      <c r="K15" s="51"/>
      <c r="L15" s="52"/>
      <c r="M15" s="43">
        <v>0</v>
      </c>
      <c r="N15" s="53"/>
      <c r="O15" s="54"/>
      <c r="P15" s="54"/>
      <c r="Q15" s="54"/>
      <c r="R15" s="54"/>
      <c r="S15" s="54"/>
      <c r="T15" s="54"/>
      <c r="U15" s="51"/>
      <c r="V15" s="47">
        <v>0</v>
      </c>
      <c r="W15" s="48">
        <v>0</v>
      </c>
    </row>
    <row r="16" spans="1:23" ht="60" customHeight="1" thickBot="1">
      <c r="A16" s="56">
        <v>12</v>
      </c>
      <c r="B16" s="124" t="s">
        <v>50</v>
      </c>
      <c r="C16" s="50"/>
      <c r="D16" s="51"/>
      <c r="E16" s="51"/>
      <c r="F16" s="51"/>
      <c r="G16" s="51"/>
      <c r="H16" s="51"/>
      <c r="I16" s="51"/>
      <c r="J16" s="51"/>
      <c r="K16" s="51"/>
      <c r="L16" s="52"/>
      <c r="M16" s="43">
        <v>0</v>
      </c>
      <c r="N16" s="53"/>
      <c r="O16" s="54"/>
      <c r="P16" s="54"/>
      <c r="Q16" s="54"/>
      <c r="R16" s="54"/>
      <c r="S16" s="54"/>
      <c r="T16" s="54"/>
      <c r="U16" s="51"/>
      <c r="V16" s="47">
        <v>0</v>
      </c>
      <c r="W16" s="48">
        <v>0</v>
      </c>
    </row>
    <row r="17" spans="1:23" ht="60" customHeight="1" thickBot="1">
      <c r="A17" s="160" t="s">
        <v>18</v>
      </c>
      <c r="B17" s="161"/>
      <c r="C17" s="56">
        <f aca="true" t="shared" si="0" ref="C17:V17">SUM(C5:C16)</f>
        <v>13998</v>
      </c>
      <c r="D17" s="56"/>
      <c r="E17" s="56">
        <f t="shared" si="0"/>
        <v>4220</v>
      </c>
      <c r="F17" s="56"/>
      <c r="G17" s="56">
        <f t="shared" si="0"/>
        <v>1791</v>
      </c>
      <c r="H17" s="56"/>
      <c r="I17" s="56">
        <f t="shared" si="0"/>
        <v>0</v>
      </c>
      <c r="J17" s="56"/>
      <c r="K17" s="56">
        <f t="shared" si="0"/>
        <v>6094.21</v>
      </c>
      <c r="L17" s="56"/>
      <c r="M17" s="56">
        <f t="shared" si="0"/>
        <v>26103.21</v>
      </c>
      <c r="N17" s="56">
        <f t="shared" si="0"/>
        <v>15532</v>
      </c>
      <c r="O17" s="56">
        <f t="shared" si="0"/>
        <v>0</v>
      </c>
      <c r="P17" s="56">
        <f t="shared" si="0"/>
        <v>4635</v>
      </c>
      <c r="Q17" s="56">
        <f t="shared" si="0"/>
        <v>0</v>
      </c>
      <c r="R17" s="56">
        <f t="shared" si="0"/>
        <v>225</v>
      </c>
      <c r="S17" s="56">
        <f t="shared" si="0"/>
        <v>0</v>
      </c>
      <c r="T17" s="56">
        <f t="shared" si="0"/>
        <v>2496</v>
      </c>
      <c r="U17" s="57"/>
      <c r="V17" s="56">
        <f t="shared" si="0"/>
        <v>22888</v>
      </c>
      <c r="W17" s="58">
        <f>SUM(W5:W16)</f>
        <v>48991.21</v>
      </c>
    </row>
    <row r="19" spans="1:21" ht="12.75">
      <c r="A19" s="155" t="s">
        <v>223</v>
      </c>
      <c r="B19" s="156"/>
      <c r="C19" s="156"/>
      <c r="D19" s="156"/>
      <c r="E19" s="156"/>
      <c r="F19" s="156"/>
      <c r="G19" s="65"/>
      <c r="H19" s="66"/>
      <c r="U19" s="2"/>
    </row>
    <row r="20" spans="1:21" ht="92.25" customHeight="1">
      <c r="A20" s="51" t="s">
        <v>8</v>
      </c>
      <c r="B20" s="51" t="s">
        <v>246</v>
      </c>
      <c r="C20" s="51" t="s">
        <v>224</v>
      </c>
      <c r="D20" s="51" t="s">
        <v>247</v>
      </c>
      <c r="E20" s="51" t="s">
        <v>225</v>
      </c>
      <c r="F20" s="51" t="s">
        <v>226</v>
      </c>
      <c r="G20" s="59"/>
      <c r="H20" s="66"/>
      <c r="U20" s="2"/>
    </row>
    <row r="21" spans="1:21" ht="12" customHeight="1">
      <c r="A21" s="60">
        <v>1</v>
      </c>
      <c r="B21" s="60">
        <v>2</v>
      </c>
      <c r="C21" s="51">
        <v>3</v>
      </c>
      <c r="D21" s="51">
        <v>4</v>
      </c>
      <c r="E21" s="51">
        <v>5</v>
      </c>
      <c r="F21" s="51">
        <v>6</v>
      </c>
      <c r="H21" s="66"/>
      <c r="U21" s="2"/>
    </row>
    <row r="22" spans="1:21" ht="168" customHeight="1">
      <c r="A22" s="60">
        <v>1</v>
      </c>
      <c r="B22" s="60" t="s">
        <v>227</v>
      </c>
      <c r="C22" s="51">
        <v>5250038743</v>
      </c>
      <c r="D22" s="61" t="s">
        <v>228</v>
      </c>
      <c r="E22" s="51" t="s">
        <v>229</v>
      </c>
      <c r="F22" s="61" t="s">
        <v>248</v>
      </c>
      <c r="H22" s="66"/>
      <c r="U22" s="2"/>
    </row>
    <row r="23" spans="1:21" ht="108" customHeight="1">
      <c r="A23" s="60">
        <v>2</v>
      </c>
      <c r="B23" s="60" t="s">
        <v>249</v>
      </c>
      <c r="C23" s="67">
        <v>323403000360</v>
      </c>
      <c r="D23" s="61" t="s">
        <v>230</v>
      </c>
      <c r="E23" s="51" t="s">
        <v>250</v>
      </c>
      <c r="F23" s="61" t="s">
        <v>251</v>
      </c>
      <c r="H23" s="66"/>
      <c r="U23" s="2"/>
    </row>
    <row r="24" spans="1:21" ht="71.25" customHeight="1">
      <c r="A24" s="60">
        <v>3</v>
      </c>
      <c r="B24" s="60" t="s">
        <v>252</v>
      </c>
      <c r="C24" s="51">
        <v>5250063394</v>
      </c>
      <c r="D24" s="61" t="s">
        <v>253</v>
      </c>
      <c r="E24" s="51" t="s">
        <v>254</v>
      </c>
      <c r="F24" s="61" t="s">
        <v>231</v>
      </c>
      <c r="H24" s="66"/>
      <c r="U24" s="2"/>
    </row>
    <row r="25" spans="1:21" ht="54" customHeight="1">
      <c r="A25" s="60">
        <v>4</v>
      </c>
      <c r="B25" s="60" t="s">
        <v>232</v>
      </c>
      <c r="C25" s="51">
        <v>5250044514</v>
      </c>
      <c r="D25" s="61" t="s">
        <v>255</v>
      </c>
      <c r="E25" s="51" t="s">
        <v>233</v>
      </c>
      <c r="F25" s="61" t="s">
        <v>234</v>
      </c>
      <c r="H25" s="66"/>
      <c r="U25" s="2"/>
    </row>
    <row r="26" spans="1:21" ht="99.75" customHeight="1">
      <c r="A26" s="60">
        <v>5</v>
      </c>
      <c r="B26" s="60" t="s">
        <v>256</v>
      </c>
      <c r="C26" s="51">
        <v>5262380380</v>
      </c>
      <c r="D26" s="61" t="s">
        <v>257</v>
      </c>
      <c r="E26" s="51" t="s">
        <v>258</v>
      </c>
      <c r="F26" s="61" t="s">
        <v>235</v>
      </c>
      <c r="H26" s="66"/>
      <c r="U26" s="2"/>
    </row>
    <row r="27" spans="1:21" ht="66.75" customHeight="1">
      <c r="A27" s="60">
        <v>6</v>
      </c>
      <c r="B27" s="60" t="s">
        <v>259</v>
      </c>
      <c r="C27" s="51">
        <v>5262296403</v>
      </c>
      <c r="D27" s="61" t="s">
        <v>236</v>
      </c>
      <c r="E27" s="51" t="s">
        <v>237</v>
      </c>
      <c r="F27" s="61" t="s">
        <v>238</v>
      </c>
      <c r="H27" s="66"/>
      <c r="U27" s="2"/>
    </row>
    <row r="28" spans="1:21" ht="170.25" customHeight="1">
      <c r="A28" s="60">
        <v>7</v>
      </c>
      <c r="B28" s="60" t="s">
        <v>239</v>
      </c>
      <c r="C28" s="51">
        <v>5254024741</v>
      </c>
      <c r="D28" s="61" t="s">
        <v>240</v>
      </c>
      <c r="E28" s="51" t="s">
        <v>241</v>
      </c>
      <c r="F28" s="61" t="s">
        <v>260</v>
      </c>
      <c r="H28" s="66"/>
      <c r="U28" s="2"/>
    </row>
    <row r="29" spans="1:6" ht="25.5">
      <c r="A29" s="54">
        <v>8</v>
      </c>
      <c r="B29" s="60" t="s">
        <v>242</v>
      </c>
      <c r="C29" s="51">
        <v>5250027759</v>
      </c>
      <c r="D29" s="51" t="s">
        <v>243</v>
      </c>
      <c r="E29" s="54" t="s">
        <v>244</v>
      </c>
      <c r="F29" s="62" t="s">
        <v>245</v>
      </c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G42" sqref="G42"/>
    </sheetView>
  </sheetViews>
  <sheetFormatPr defaultColWidth="9.00390625" defaultRowHeight="12.75"/>
  <cols>
    <col min="1" max="1" width="7.25390625" style="123" customWidth="1"/>
    <col min="2" max="2" width="57.75390625" style="104" customWidth="1"/>
    <col min="3" max="3" width="11.00390625" style="144" customWidth="1"/>
    <col min="4" max="4" width="10.625" style="144" customWidth="1"/>
    <col min="5" max="16384" width="9.125" style="6" customWidth="1"/>
  </cols>
  <sheetData>
    <row r="1" spans="1:4" s="5" customFormat="1" ht="47.25" customHeight="1" thickBot="1">
      <c r="A1" s="172" t="s">
        <v>261</v>
      </c>
      <c r="B1" s="173"/>
      <c r="C1" s="173"/>
      <c r="D1" s="173"/>
    </row>
    <row r="2" spans="1:4" ht="19.5" customHeight="1">
      <c r="A2" s="174" t="s">
        <v>193</v>
      </c>
      <c r="B2" s="177" t="s">
        <v>70</v>
      </c>
      <c r="C2" s="180" t="s">
        <v>262</v>
      </c>
      <c r="D2" s="181"/>
    </row>
    <row r="3" spans="1:4" ht="27" customHeight="1">
      <c r="A3" s="175"/>
      <c r="B3" s="178"/>
      <c r="C3" s="182" t="s">
        <v>72</v>
      </c>
      <c r="D3" s="184" t="s">
        <v>71</v>
      </c>
    </row>
    <row r="4" spans="1:4" ht="33.75" customHeight="1">
      <c r="A4" s="176"/>
      <c r="B4" s="179"/>
      <c r="C4" s="183"/>
      <c r="D4" s="185"/>
    </row>
    <row r="5" spans="1:4" s="7" customFormat="1" ht="19.5" customHeight="1">
      <c r="A5" s="118"/>
      <c r="B5" s="68" t="s">
        <v>73</v>
      </c>
      <c r="C5" s="136">
        <v>5934.9</v>
      </c>
      <c r="D5" s="69" t="s">
        <v>74</v>
      </c>
    </row>
    <row r="6" spans="1:4" s="8" customFormat="1" ht="19.5" customHeight="1">
      <c r="A6" s="125"/>
      <c r="B6" s="126" t="s">
        <v>75</v>
      </c>
      <c r="C6" s="137">
        <v>1293.7813750499997</v>
      </c>
      <c r="D6" s="127">
        <v>18.166290011204904</v>
      </c>
    </row>
    <row r="7" spans="1:4" ht="19.5" customHeight="1">
      <c r="A7" s="107"/>
      <c r="B7" s="70" t="s">
        <v>76</v>
      </c>
      <c r="C7" s="71"/>
      <c r="D7" s="72"/>
    </row>
    <row r="8" spans="1:4" s="9" customFormat="1" ht="19.5" customHeight="1">
      <c r="A8" s="108" t="s">
        <v>77</v>
      </c>
      <c r="B8" s="73" t="s">
        <v>78</v>
      </c>
      <c r="C8" s="74">
        <v>48.99121</v>
      </c>
      <c r="D8" s="75">
        <v>0.687897156368824</v>
      </c>
    </row>
    <row r="9" spans="1:4" s="9" customFormat="1" ht="19.5" customHeight="1">
      <c r="A9" s="109" t="s">
        <v>79</v>
      </c>
      <c r="B9" s="76" t="s">
        <v>80</v>
      </c>
      <c r="C9" s="77">
        <v>48.99121</v>
      </c>
      <c r="D9" s="78">
        <v>0.687897156368824</v>
      </c>
    </row>
    <row r="10" spans="1:4" s="9" customFormat="1" ht="15" customHeight="1">
      <c r="A10" s="109"/>
      <c r="B10" s="79" t="s">
        <v>11</v>
      </c>
      <c r="C10" s="77">
        <v>13.998</v>
      </c>
      <c r="D10" s="78">
        <v>0.19654922576623024</v>
      </c>
    </row>
    <row r="11" spans="1:4" s="9" customFormat="1" ht="15" customHeight="1">
      <c r="A11" s="109"/>
      <c r="B11" s="79" t="s">
        <v>12</v>
      </c>
      <c r="C11" s="77">
        <v>4.22</v>
      </c>
      <c r="D11" s="78">
        <v>0.05925401719770622</v>
      </c>
    </row>
    <row r="12" spans="1:4" s="9" customFormat="1" ht="15" customHeight="1">
      <c r="A12" s="109"/>
      <c r="B12" s="79" t="s">
        <v>13</v>
      </c>
      <c r="C12" s="77">
        <v>1.791</v>
      </c>
      <c r="D12" s="78">
        <v>0.02514785421826821</v>
      </c>
    </row>
    <row r="13" spans="1:4" s="9" customFormat="1" ht="15" customHeight="1">
      <c r="A13" s="109"/>
      <c r="B13" s="79" t="s">
        <v>81</v>
      </c>
      <c r="C13" s="77">
        <v>0</v>
      </c>
      <c r="D13" s="78">
        <v>0</v>
      </c>
    </row>
    <row r="14" spans="1:4" s="9" customFormat="1" ht="15" customHeight="1">
      <c r="A14" s="109"/>
      <c r="B14" s="79" t="s">
        <v>14</v>
      </c>
      <c r="C14" s="77">
        <v>6.09421</v>
      </c>
      <c r="D14" s="78">
        <v>0.08557024268872826</v>
      </c>
    </row>
    <row r="15" spans="1:4" s="9" customFormat="1" ht="15" customHeight="1">
      <c r="A15" s="109"/>
      <c r="B15" s="79" t="s">
        <v>82</v>
      </c>
      <c r="C15" s="77">
        <v>15.532</v>
      </c>
      <c r="D15" s="78">
        <v>0.21808848225468558</v>
      </c>
    </row>
    <row r="16" spans="1:4" s="9" customFormat="1" ht="15" customHeight="1">
      <c r="A16" s="109"/>
      <c r="B16" s="79" t="s">
        <v>4</v>
      </c>
      <c r="C16" s="77">
        <v>0</v>
      </c>
      <c r="D16" s="78">
        <v>0</v>
      </c>
    </row>
    <row r="17" spans="1:4" s="9" customFormat="1" ht="15" customHeight="1">
      <c r="A17" s="109"/>
      <c r="B17" s="79" t="s">
        <v>10</v>
      </c>
      <c r="C17" s="77">
        <v>4.635</v>
      </c>
      <c r="D17" s="78">
        <v>0.06508113026335742</v>
      </c>
    </row>
    <row r="18" spans="1:4" s="9" customFormat="1" ht="15" customHeight="1">
      <c r="A18" s="109"/>
      <c r="B18" s="79" t="s">
        <v>83</v>
      </c>
      <c r="C18" s="77">
        <v>0</v>
      </c>
      <c r="D18" s="78">
        <v>0</v>
      </c>
    </row>
    <row r="19" spans="1:4" s="9" customFormat="1" ht="15" customHeight="1">
      <c r="A19" s="109"/>
      <c r="B19" s="79" t="s">
        <v>5</v>
      </c>
      <c r="C19" s="77">
        <v>0.225</v>
      </c>
      <c r="D19" s="78">
        <v>0.003159278168124147</v>
      </c>
    </row>
    <row r="20" spans="1:4" s="9" customFormat="1" ht="15" customHeight="1">
      <c r="A20" s="109"/>
      <c r="B20" s="79" t="s">
        <v>6</v>
      </c>
      <c r="C20" s="77">
        <v>0</v>
      </c>
      <c r="D20" s="78">
        <v>0</v>
      </c>
    </row>
    <row r="21" spans="1:4" s="9" customFormat="1" ht="15" customHeight="1">
      <c r="A21" s="109"/>
      <c r="B21" s="79" t="s">
        <v>16</v>
      </c>
      <c r="C21" s="77">
        <v>2.496</v>
      </c>
      <c r="D21" s="78">
        <v>0.03504692581172387</v>
      </c>
    </row>
    <row r="22" spans="1:4" s="9" customFormat="1" ht="19.5" customHeight="1">
      <c r="A22" s="109" t="s">
        <v>84</v>
      </c>
      <c r="B22" s="76" t="s">
        <v>85</v>
      </c>
      <c r="C22" s="77"/>
      <c r="D22" s="78"/>
    </row>
    <row r="23" spans="1:4" s="9" customFormat="1" ht="19.5" customHeight="1">
      <c r="A23" s="109" t="s">
        <v>86</v>
      </c>
      <c r="B23" s="76" t="s">
        <v>87</v>
      </c>
      <c r="C23" s="77"/>
      <c r="D23" s="78"/>
    </row>
    <row r="24" spans="1:4" s="9" customFormat="1" ht="19.5" customHeight="1">
      <c r="A24" s="109" t="s">
        <v>88</v>
      </c>
      <c r="B24" s="76" t="s">
        <v>89</v>
      </c>
      <c r="C24" s="77"/>
      <c r="D24" s="78"/>
    </row>
    <row r="25" spans="1:4" s="9" customFormat="1" ht="19.5" customHeight="1">
      <c r="A25" s="109" t="s">
        <v>90</v>
      </c>
      <c r="B25" s="76" t="s">
        <v>91</v>
      </c>
      <c r="C25" s="77"/>
      <c r="D25" s="78"/>
    </row>
    <row r="26" spans="1:4" s="9" customFormat="1" ht="19.5" customHeight="1">
      <c r="A26" s="109" t="s">
        <v>92</v>
      </c>
      <c r="B26" s="76" t="s">
        <v>93</v>
      </c>
      <c r="C26" s="77"/>
      <c r="D26" s="78"/>
    </row>
    <row r="27" spans="1:4" s="9" customFormat="1" ht="19.5" customHeight="1">
      <c r="A27" s="108" t="s">
        <v>94</v>
      </c>
      <c r="B27" s="73" t="s">
        <v>95</v>
      </c>
      <c r="C27" s="74">
        <v>1244.7901650499998</v>
      </c>
      <c r="D27" s="75">
        <v>17.478392854836084</v>
      </c>
    </row>
    <row r="28" spans="1:4" s="9" customFormat="1" ht="10.5" customHeight="1">
      <c r="A28" s="107"/>
      <c r="B28" s="70" t="s">
        <v>76</v>
      </c>
      <c r="C28" s="80"/>
      <c r="D28" s="81"/>
    </row>
    <row r="29" spans="1:4" s="10" customFormat="1" ht="45" customHeight="1">
      <c r="A29" s="110" t="s">
        <v>96</v>
      </c>
      <c r="B29" s="128" t="s">
        <v>97</v>
      </c>
      <c r="C29" s="82">
        <v>470.718084</v>
      </c>
      <c r="D29" s="83">
        <v>6.6094638494330145</v>
      </c>
    </row>
    <row r="30" spans="1:5" ht="30" customHeight="1">
      <c r="A30" s="111" t="s">
        <v>98</v>
      </c>
      <c r="B30" s="129" t="s">
        <v>99</v>
      </c>
      <c r="C30" s="77">
        <v>324.757728</v>
      </c>
      <c r="D30" s="78">
        <v>4.56</v>
      </c>
      <c r="E30" s="11"/>
    </row>
    <row r="31" spans="1:4" ht="30" customHeight="1">
      <c r="A31" s="111"/>
      <c r="B31" s="106" t="s">
        <v>100</v>
      </c>
      <c r="C31" s="77">
        <v>243.56829599999998</v>
      </c>
      <c r="D31" s="78">
        <v>3.42</v>
      </c>
    </row>
    <row r="32" spans="1:4" ht="19.5" customHeight="1">
      <c r="A32" s="111"/>
      <c r="B32" s="106" t="s">
        <v>101</v>
      </c>
      <c r="C32" s="77">
        <v>71.930988</v>
      </c>
      <c r="D32" s="78">
        <v>1.01</v>
      </c>
    </row>
    <row r="33" spans="1:4" ht="19.5" customHeight="1">
      <c r="A33" s="111"/>
      <c r="B33" s="106" t="s">
        <v>102</v>
      </c>
      <c r="C33" s="77">
        <v>9.258444</v>
      </c>
      <c r="D33" s="78">
        <v>0.13</v>
      </c>
    </row>
    <row r="34" spans="1:4" ht="19.5" customHeight="1">
      <c r="A34" s="111" t="s">
        <v>103</v>
      </c>
      <c r="B34" s="130" t="s">
        <v>263</v>
      </c>
      <c r="C34" s="77">
        <v>61.960356</v>
      </c>
      <c r="D34" s="78">
        <v>0.87</v>
      </c>
    </row>
    <row r="35" spans="1:4" ht="19.5" customHeight="1">
      <c r="A35" s="111" t="s">
        <v>104</v>
      </c>
      <c r="B35" s="85" t="s">
        <v>264</v>
      </c>
      <c r="C35" s="77"/>
      <c r="D35" s="78"/>
    </row>
    <row r="36" spans="1:4" ht="19.5" customHeight="1">
      <c r="A36" s="111" t="s">
        <v>105</v>
      </c>
      <c r="B36" s="129" t="s">
        <v>106</v>
      </c>
      <c r="C36" s="77">
        <v>84</v>
      </c>
      <c r="D36" s="78">
        <v>1.179463849433015</v>
      </c>
    </row>
    <row r="37" spans="1:4" ht="19.5" customHeight="1">
      <c r="A37" s="111" t="s">
        <v>107</v>
      </c>
      <c r="B37" s="84" t="s">
        <v>108</v>
      </c>
      <c r="C37" s="77"/>
      <c r="D37" s="78"/>
    </row>
    <row r="38" spans="1:4" ht="19.5" customHeight="1">
      <c r="A38" s="111" t="s">
        <v>109</v>
      </c>
      <c r="B38" s="86" t="s">
        <v>110</v>
      </c>
      <c r="C38" s="77"/>
      <c r="D38" s="78"/>
    </row>
    <row r="39" spans="1:4" ht="30" customHeight="1">
      <c r="A39" s="111" t="s">
        <v>111</v>
      </c>
      <c r="B39" s="87" t="s">
        <v>265</v>
      </c>
      <c r="C39" s="77"/>
      <c r="D39" s="78"/>
    </row>
    <row r="40" spans="1:4" ht="30" customHeight="1">
      <c r="A40" s="111" t="s">
        <v>112</v>
      </c>
      <c r="B40" s="84" t="s">
        <v>113</v>
      </c>
      <c r="C40" s="77"/>
      <c r="D40" s="78"/>
    </row>
    <row r="41" spans="1:4" s="10" customFormat="1" ht="45" customHeight="1">
      <c r="A41" s="112" t="s">
        <v>114</v>
      </c>
      <c r="B41" s="128" t="s">
        <v>115</v>
      </c>
      <c r="C41" s="82">
        <v>267.37167519999997</v>
      </c>
      <c r="D41" s="83">
        <v>3.754228872151735</v>
      </c>
    </row>
    <row r="42" spans="1:4" ht="30" customHeight="1">
      <c r="A42" s="107" t="s">
        <v>116</v>
      </c>
      <c r="B42" s="131" t="s">
        <v>268</v>
      </c>
      <c r="C42" s="77">
        <v>182.647</v>
      </c>
      <c r="D42" s="78">
        <v>2.5645896869927602</v>
      </c>
    </row>
    <row r="43" spans="1:4" ht="30" customHeight="1">
      <c r="A43" s="107" t="s">
        <v>117</v>
      </c>
      <c r="B43" s="131" t="s">
        <v>118</v>
      </c>
      <c r="C43" s="77">
        <v>20.653451999999998</v>
      </c>
      <c r="D43" s="78">
        <v>0.29</v>
      </c>
    </row>
    <row r="44" spans="1:4" s="12" customFormat="1" ht="19.5" customHeight="1">
      <c r="A44" s="107" t="s">
        <v>119</v>
      </c>
      <c r="B44" s="132" t="s">
        <v>120</v>
      </c>
      <c r="C44" s="77">
        <v>44.15565599999999</v>
      </c>
      <c r="D44" s="78">
        <v>0.62</v>
      </c>
    </row>
    <row r="45" spans="1:4" s="12" customFormat="1" ht="19.5" customHeight="1">
      <c r="A45" s="107" t="s">
        <v>121</v>
      </c>
      <c r="B45" s="89" t="s">
        <v>122</v>
      </c>
      <c r="C45" s="77"/>
      <c r="D45" s="78"/>
    </row>
    <row r="46" spans="1:4" s="12" customFormat="1" ht="19.5" customHeight="1">
      <c r="A46" s="107" t="s">
        <v>123</v>
      </c>
      <c r="B46" s="88" t="s">
        <v>124</v>
      </c>
      <c r="C46" s="77"/>
      <c r="D46" s="78"/>
    </row>
    <row r="47" spans="1:4" s="12" customFormat="1" ht="19.5" customHeight="1">
      <c r="A47" s="107" t="s">
        <v>125</v>
      </c>
      <c r="B47" s="84" t="s">
        <v>126</v>
      </c>
      <c r="C47" s="77"/>
      <c r="D47" s="78"/>
    </row>
    <row r="48" spans="1:4" s="12" customFormat="1" ht="19.5" customHeight="1">
      <c r="A48" s="107" t="s">
        <v>127</v>
      </c>
      <c r="B48" s="133" t="s">
        <v>128</v>
      </c>
      <c r="C48" s="77">
        <v>2.8487519999999997</v>
      </c>
      <c r="D48" s="78">
        <v>0.039999999999999994</v>
      </c>
    </row>
    <row r="49" spans="1:4" s="12" customFormat="1" ht="19.5" customHeight="1">
      <c r="A49" s="107" t="s">
        <v>129</v>
      </c>
      <c r="B49" s="106" t="s">
        <v>130</v>
      </c>
      <c r="C49" s="77">
        <v>2.8487519999999997</v>
      </c>
      <c r="D49" s="78">
        <v>0.04</v>
      </c>
    </row>
    <row r="50" spans="1:4" s="12" customFormat="1" ht="19.5" customHeight="1">
      <c r="A50" s="107" t="s">
        <v>129</v>
      </c>
      <c r="B50" s="106" t="s">
        <v>131</v>
      </c>
      <c r="C50" s="77"/>
      <c r="D50" s="78"/>
    </row>
    <row r="51" spans="1:4" s="12" customFormat="1" ht="19.5" customHeight="1">
      <c r="A51" s="107" t="s">
        <v>132</v>
      </c>
      <c r="B51" s="133" t="s">
        <v>133</v>
      </c>
      <c r="C51" s="77">
        <v>0</v>
      </c>
      <c r="D51" s="78">
        <v>0</v>
      </c>
    </row>
    <row r="52" spans="1:4" s="12" customFormat="1" ht="19.5" customHeight="1">
      <c r="A52" s="107" t="s">
        <v>134</v>
      </c>
      <c r="B52" s="106" t="s">
        <v>135</v>
      </c>
      <c r="C52" s="77"/>
      <c r="D52" s="78"/>
    </row>
    <row r="53" spans="1:4" s="12" customFormat="1" ht="19.5" customHeight="1">
      <c r="A53" s="107" t="s">
        <v>136</v>
      </c>
      <c r="B53" s="106" t="s">
        <v>137</v>
      </c>
      <c r="C53" s="77"/>
      <c r="D53" s="78"/>
    </row>
    <row r="54" spans="1:4" s="12" customFormat="1" ht="30" customHeight="1">
      <c r="A54" s="107" t="s">
        <v>138</v>
      </c>
      <c r="B54" s="106" t="s">
        <v>139</v>
      </c>
      <c r="C54" s="77"/>
      <c r="D54" s="78"/>
    </row>
    <row r="55" spans="1:4" s="12" customFormat="1" ht="19.5" customHeight="1">
      <c r="A55" s="107" t="s">
        <v>140</v>
      </c>
      <c r="B55" s="129" t="s">
        <v>141</v>
      </c>
      <c r="C55" s="77">
        <v>0.9970632</v>
      </c>
      <c r="D55" s="78">
        <v>0.014</v>
      </c>
    </row>
    <row r="56" spans="1:4" s="12" customFormat="1" ht="19.5" customHeight="1">
      <c r="A56" s="107" t="s">
        <v>142</v>
      </c>
      <c r="B56" s="84" t="s">
        <v>143</v>
      </c>
      <c r="C56" s="77"/>
      <c r="D56" s="78"/>
    </row>
    <row r="57" spans="1:4" s="12" customFormat="1" ht="30" customHeight="1">
      <c r="A57" s="107" t="s">
        <v>144</v>
      </c>
      <c r="B57" s="84" t="s">
        <v>145</v>
      </c>
      <c r="C57" s="77"/>
      <c r="D57" s="78"/>
    </row>
    <row r="58" spans="1:4" s="12" customFormat="1" ht="19.5" customHeight="1">
      <c r="A58" s="107"/>
      <c r="B58" s="90" t="s">
        <v>76</v>
      </c>
      <c r="C58" s="77"/>
      <c r="D58" s="78"/>
    </row>
    <row r="59" spans="1:4" s="12" customFormat="1" ht="19.5" customHeight="1">
      <c r="A59" s="119" t="s">
        <v>146</v>
      </c>
      <c r="B59" s="145" t="s">
        <v>147</v>
      </c>
      <c r="C59" s="77"/>
      <c r="D59" s="78"/>
    </row>
    <row r="60" spans="1:4" s="12" customFormat="1" ht="19.5" customHeight="1">
      <c r="A60" s="119" t="s">
        <v>148</v>
      </c>
      <c r="B60" s="145" t="s">
        <v>149</v>
      </c>
      <c r="C60" s="77"/>
      <c r="D60" s="78"/>
    </row>
    <row r="61" spans="1:4" s="12" customFormat="1" ht="19.5" customHeight="1">
      <c r="A61" s="119" t="s">
        <v>150</v>
      </c>
      <c r="B61" s="145" t="s">
        <v>151</v>
      </c>
      <c r="C61" s="77"/>
      <c r="D61" s="78"/>
    </row>
    <row r="62" spans="1:4" s="12" customFormat="1" ht="19.5" customHeight="1">
      <c r="A62" s="119" t="s">
        <v>152</v>
      </c>
      <c r="B62" s="146" t="s">
        <v>153</v>
      </c>
      <c r="C62" s="77"/>
      <c r="D62" s="78"/>
    </row>
    <row r="63" spans="1:4" s="12" customFormat="1" ht="19.5" customHeight="1">
      <c r="A63" s="119" t="s">
        <v>154</v>
      </c>
      <c r="B63" s="147" t="s">
        <v>155</v>
      </c>
      <c r="C63" s="77"/>
      <c r="D63" s="78"/>
    </row>
    <row r="64" spans="1:4" s="12" customFormat="1" ht="19.5" customHeight="1">
      <c r="A64" s="119" t="s">
        <v>156</v>
      </c>
      <c r="B64" s="147" t="s">
        <v>157</v>
      </c>
      <c r="C64" s="77"/>
      <c r="D64" s="78"/>
    </row>
    <row r="65" spans="1:4" s="12" customFormat="1" ht="19.5" customHeight="1">
      <c r="A65" s="107" t="s">
        <v>158</v>
      </c>
      <c r="B65" s="86" t="s">
        <v>159</v>
      </c>
      <c r="C65" s="77"/>
      <c r="D65" s="78"/>
    </row>
    <row r="66" spans="1:4" s="12" customFormat="1" ht="19.5" customHeight="1">
      <c r="A66" s="107" t="s">
        <v>160</v>
      </c>
      <c r="B66" s="89" t="s">
        <v>161</v>
      </c>
      <c r="C66" s="91"/>
      <c r="D66" s="78"/>
    </row>
    <row r="67" spans="1:4" s="12" customFormat="1" ht="19.5" customHeight="1">
      <c r="A67" s="107" t="s">
        <v>162</v>
      </c>
      <c r="B67" s="89" t="s">
        <v>163</v>
      </c>
      <c r="C67" s="77"/>
      <c r="D67" s="92"/>
    </row>
    <row r="68" spans="1:4" s="12" customFormat="1" ht="19.5" customHeight="1">
      <c r="A68" s="107" t="s">
        <v>164</v>
      </c>
      <c r="B68" s="89" t="s">
        <v>165</v>
      </c>
      <c r="C68" s="91"/>
      <c r="D68" s="78"/>
    </row>
    <row r="69" spans="1:4" s="12" customFormat="1" ht="30" customHeight="1">
      <c r="A69" s="107" t="s">
        <v>166</v>
      </c>
      <c r="B69" s="89" t="s">
        <v>167</v>
      </c>
      <c r="C69" s="91"/>
      <c r="D69" s="78"/>
    </row>
    <row r="70" spans="1:4" s="12" customFormat="1" ht="30" customHeight="1">
      <c r="A70" s="107" t="s">
        <v>168</v>
      </c>
      <c r="B70" s="89" t="s">
        <v>169</v>
      </c>
      <c r="C70" s="91"/>
      <c r="D70" s="78"/>
    </row>
    <row r="71" spans="1:4" s="12" customFormat="1" ht="19.5" customHeight="1">
      <c r="A71" s="107" t="s">
        <v>170</v>
      </c>
      <c r="B71" s="89" t="s">
        <v>171</v>
      </c>
      <c r="C71" s="91"/>
      <c r="D71" s="78"/>
    </row>
    <row r="72" spans="1:4" s="12" customFormat="1" ht="19.5" customHeight="1">
      <c r="A72" s="120" t="s">
        <v>172</v>
      </c>
      <c r="B72" s="93" t="s">
        <v>173</v>
      </c>
      <c r="C72" s="91"/>
      <c r="D72" s="78"/>
    </row>
    <row r="73" spans="1:4" s="12" customFormat="1" ht="30" customHeight="1">
      <c r="A73" s="120" t="s">
        <v>174</v>
      </c>
      <c r="B73" s="89" t="s">
        <v>175</v>
      </c>
      <c r="C73" s="91"/>
      <c r="D73" s="78"/>
    </row>
    <row r="74" spans="1:4" s="12" customFormat="1" ht="30" customHeight="1">
      <c r="A74" s="120" t="s">
        <v>176</v>
      </c>
      <c r="B74" s="94" t="s">
        <v>177</v>
      </c>
      <c r="C74" s="91"/>
      <c r="D74" s="78"/>
    </row>
    <row r="75" spans="1:4" s="12" customFormat="1" ht="19.5" customHeight="1">
      <c r="A75" s="120" t="s">
        <v>178</v>
      </c>
      <c r="B75" s="134" t="s">
        <v>266</v>
      </c>
      <c r="C75" s="77">
        <v>2.8487519999999997</v>
      </c>
      <c r="D75" s="78">
        <v>0.04</v>
      </c>
    </row>
    <row r="76" spans="1:4" s="12" customFormat="1" ht="19.5" customHeight="1">
      <c r="A76" s="120" t="s">
        <v>179</v>
      </c>
      <c r="B76" s="95" t="s">
        <v>180</v>
      </c>
      <c r="C76" s="91"/>
      <c r="D76" s="78"/>
    </row>
    <row r="77" spans="1:4" s="7" customFormat="1" ht="30" customHeight="1">
      <c r="A77" s="121" t="s">
        <v>181</v>
      </c>
      <c r="B77" s="134" t="s">
        <v>182</v>
      </c>
      <c r="C77" s="91">
        <v>13.221</v>
      </c>
      <c r="D77" s="78">
        <v>0.18563918515897487</v>
      </c>
    </row>
    <row r="78" spans="1:4" s="7" customFormat="1" ht="19.5" customHeight="1">
      <c r="A78" s="122" t="s">
        <v>183</v>
      </c>
      <c r="B78" s="135" t="s">
        <v>184</v>
      </c>
      <c r="C78" s="77">
        <v>14.243760000000002</v>
      </c>
      <c r="D78" s="92">
        <v>0.2</v>
      </c>
    </row>
    <row r="79" spans="1:4" s="7" customFormat="1" ht="30" customHeight="1">
      <c r="A79" s="121" t="s">
        <v>185</v>
      </c>
      <c r="B79" s="135" t="s">
        <v>186</v>
      </c>
      <c r="C79" s="77">
        <v>50.56534799999999</v>
      </c>
      <c r="D79" s="148">
        <v>0.71</v>
      </c>
    </row>
    <row r="80" spans="1:4" s="7" customFormat="1" ht="19.5" customHeight="1">
      <c r="A80" s="113">
        <v>3</v>
      </c>
      <c r="B80" s="96" t="s">
        <v>187</v>
      </c>
      <c r="C80" s="138">
        <v>348.25993199999994</v>
      </c>
      <c r="D80" s="100">
        <v>4.89</v>
      </c>
    </row>
    <row r="81" spans="1:4" s="7" customFormat="1" ht="19.5" customHeight="1">
      <c r="A81" s="113">
        <v>4</v>
      </c>
      <c r="B81" s="96" t="s">
        <v>188</v>
      </c>
      <c r="C81" s="168">
        <v>93.63136584999998</v>
      </c>
      <c r="D81" s="170">
        <v>1.3147001332513324</v>
      </c>
    </row>
    <row r="82" spans="1:4" s="7" customFormat="1" ht="45" customHeight="1">
      <c r="A82" s="113">
        <v>5</v>
      </c>
      <c r="B82" s="97" t="s">
        <v>189</v>
      </c>
      <c r="C82" s="169"/>
      <c r="D82" s="171"/>
    </row>
    <row r="83" spans="1:4" s="7" customFormat="1" ht="19.5" customHeight="1">
      <c r="A83" s="113">
        <v>7</v>
      </c>
      <c r="B83" s="98" t="s">
        <v>190</v>
      </c>
      <c r="C83" s="99"/>
      <c r="D83" s="100"/>
    </row>
    <row r="84" spans="1:5" s="14" customFormat="1" ht="19.5" customHeight="1">
      <c r="A84" s="114"/>
      <c r="B84" s="101" t="s">
        <v>191</v>
      </c>
      <c r="C84" s="139">
        <v>1293.7813750499997</v>
      </c>
      <c r="D84" s="140">
        <v>18.166290011204904</v>
      </c>
      <c r="E84" s="13"/>
    </row>
    <row r="85" spans="1:4" s="14" customFormat="1" ht="19.5" customHeight="1">
      <c r="A85" s="114"/>
      <c r="B85" s="101" t="s">
        <v>192</v>
      </c>
      <c r="C85" s="139">
        <v>381.2848009500003</v>
      </c>
      <c r="D85" s="140">
        <v>5.35</v>
      </c>
    </row>
    <row r="86" spans="1:4" s="15" customFormat="1" ht="19.5" customHeight="1" thickBot="1">
      <c r="A86" s="115"/>
      <c r="B86" s="102" t="s">
        <v>194</v>
      </c>
      <c r="C86" s="141">
        <v>1675.066176</v>
      </c>
      <c r="D86" s="142">
        <v>23.52</v>
      </c>
    </row>
    <row r="87" spans="1:4" s="16" customFormat="1" ht="19.5" customHeight="1" thickBot="1">
      <c r="A87" s="115"/>
      <c r="B87" s="102" t="s">
        <v>267</v>
      </c>
      <c r="C87" s="141">
        <v>1694.4343600000002</v>
      </c>
      <c r="D87" s="142">
        <v>23.79195324829961</v>
      </c>
    </row>
    <row r="88" spans="1:4" s="17" customFormat="1" ht="15">
      <c r="A88" s="116"/>
      <c r="B88" s="103"/>
      <c r="C88" s="143"/>
      <c r="D88" s="143"/>
    </row>
    <row r="89" spans="3:4" ht="15">
      <c r="C89" s="143"/>
      <c r="D89" s="143"/>
    </row>
    <row r="90" spans="1:4" s="16" customFormat="1" ht="15">
      <c r="A90" s="117"/>
      <c r="B90" s="105"/>
      <c r="C90" s="144"/>
      <c r="D90" s="144"/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874015748031497" right="0.7874015748031497" top="0.24" bottom="0.24" header="0.17" footer="0.16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2016-02-13T10:01:17Z</cp:lastPrinted>
  <dcterms:created xsi:type="dcterms:W3CDTF">2010-02-22T09:50:52Z</dcterms:created>
  <dcterms:modified xsi:type="dcterms:W3CDTF">2023-03-20T11:10:24Z</dcterms:modified>
  <cp:category/>
  <cp:version/>
  <cp:contentType/>
  <cp:contentStatus/>
</cp:coreProperties>
</file>