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3810" activeTab="2"/>
  </bookViews>
  <sheets>
    <sheet name="Фин часть" sheetId="1" r:id="rId1"/>
    <sheet name="рем" sheetId="2" r:id="rId2"/>
    <sheet name="Себестоимость" sheetId="3" r:id="rId3"/>
  </sheets>
  <definedNames>
    <definedName name="а1">'рем'!$D$3</definedName>
  </definedNames>
  <calcPr fullCalcOnLoad="1"/>
</workbook>
</file>

<file path=xl/sharedStrings.xml><?xml version="1.0" encoding="utf-8"?>
<sst xmlns="http://schemas.openxmlformats.org/spreadsheetml/2006/main" count="292" uniqueCount="254">
  <si>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</si>
  <si>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</si>
  <si>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</si>
  <si>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 xml:space="preserve"> ул. Магистральная  д.12</t>
    </r>
  </si>
  <si>
    <t>№ п/п</t>
  </si>
  <si>
    <t>чердаки</t>
  </si>
  <si>
    <t>подвалы</t>
  </si>
  <si>
    <t>март</t>
  </si>
  <si>
    <t>январь</t>
  </si>
  <si>
    <t>отопление</t>
  </si>
  <si>
    <t>хвс</t>
  </si>
  <si>
    <t>канализация</t>
  </si>
  <si>
    <t>электрика</t>
  </si>
  <si>
    <t>кровля</t>
  </si>
  <si>
    <t>подъезды</t>
  </si>
  <si>
    <t>прочие</t>
  </si>
  <si>
    <t>февраль</t>
  </si>
  <si>
    <t>Всего:</t>
  </si>
  <si>
    <t>адрес: ул.Магистральная, 12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</si>
  <si>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</si>
  <si>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</si>
  <si>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</si>
  <si>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</si>
  <si>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</si>
  <si>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</si>
  <si>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фасады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</si>
  <si>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</si>
  <si>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</si>
  <si>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</si>
  <si>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</si>
  <si>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</si>
  <si>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ВДИО+конструктив</t>
  </si>
  <si>
    <t>вентканалы, дымоходы</t>
  </si>
  <si>
    <t>месяц</t>
  </si>
  <si>
    <t>ВДИО</t>
  </si>
  <si>
    <t>ВСЕГО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</si>
  <si>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</si>
  <si>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</si>
  <si>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</si>
  <si>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</si>
  <si>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</si>
  <si>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</si>
  <si>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</si>
  <si>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</si>
  <si>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</si>
  <si>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</si>
  <si>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Магистральная ул.,г.Кстово, д.12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</si>
  <si>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</si>
  <si>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</si>
  <si>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</si>
  <si>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</si>
  <si>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</si>
  <si>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Адрес</t>
  </si>
  <si>
    <t>Взнос на капремонт</t>
  </si>
  <si>
    <t>Период</t>
  </si>
  <si>
    <t>Текущие начисления</t>
  </si>
  <si>
    <t>Оплата</t>
  </si>
  <si>
    <t>итого по дому</t>
  </si>
  <si>
    <t>ХВС (Содержание ОИ)</t>
  </si>
  <si>
    <t>смена ламп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</si>
  <si>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</si>
  <si>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</si>
  <si>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</si>
  <si>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</si>
  <si>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</si>
  <si>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</si>
  <si>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</si>
  <si>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</si>
  <si>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</si>
  <si>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</si>
  <si>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</si>
  <si>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</si>
  <si>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</si>
  <si>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</si>
  <si>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</si>
  <si>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</si>
  <si>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</si>
  <si>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</si>
  <si>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</si>
  <si>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</si>
  <si>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</si>
  <si>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</si>
  <si>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</si>
  <si>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</si>
  <si>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</si>
  <si>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</si>
  <si>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</si>
  <si>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</si>
  <si>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</si>
  <si>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</si>
  <si>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</si>
  <si>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</si>
  <si>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</si>
  <si>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</si>
  <si>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</si>
  <si>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</si>
  <si>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</si>
  <si>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</si>
  <si>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</si>
  <si>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</si>
  <si>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</si>
  <si>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</si>
  <si>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</si>
  <si>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</si>
  <si>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</si>
  <si>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</si>
  <si>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</si>
  <si>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</si>
  <si>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</si>
  <si>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</si>
  <si>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</si>
  <si>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</si>
  <si>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</si>
  <si>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</si>
  <si>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</si>
  <si>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</si>
  <si>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</si>
  <si>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</si>
  <si>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</si>
  <si>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</si>
  <si>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</si>
  <si>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</si>
  <si>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</si>
  <si>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</si>
  <si>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</si>
  <si>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</si>
  <si>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</si>
  <si>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</si>
  <si>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</si>
  <si>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</si>
  <si>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</si>
  <si>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</si>
  <si>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</si>
  <si>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</si>
  <si>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</si>
  <si>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</si>
  <si>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</si>
  <si>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</si>
  <si>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</si>
  <si>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</si>
  <si>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</si>
  <si>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</si>
  <si>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</si>
  <si>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</si>
  <si>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</si>
  <si>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</si>
  <si>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</si>
  <si>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</si>
  <si>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</si>
  <si>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</si>
  <si>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</si>
  <si>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</si>
  <si>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</si>
  <si>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</si>
  <si>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</si>
  <si>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</si>
  <si>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</si>
  <si>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</si>
  <si>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</si>
  <si>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</si>
  <si>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</si>
  <si>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</si>
  <si>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</si>
  <si>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</si>
  <si>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</si>
  <si>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</si>
  <si>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</si>
  <si>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</si>
  <si>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</si>
  <si>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</si>
  <si>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</si>
  <si>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</si>
  <si>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</si>
  <si>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</si>
  <si>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</si>
  <si>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</si>
  <si>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</si>
  <si>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</si>
  <si>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</si>
  <si>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</si>
  <si>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</si>
  <si>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</si>
  <si>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</si>
  <si>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</si>
  <si>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</si>
  <si>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Входящее сальдо на 01.01.2022 год</t>
  </si>
  <si>
    <t>Задолженность за 2022 год</t>
  </si>
  <si>
    <t>Исходящее сальдо на 01.01.2023 год</t>
  </si>
  <si>
    <t>Итого Магистральная ул.,г.Кстово, д.12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</si>
  <si>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</si>
  <si>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</si>
  <si>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</si>
  <si>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</si>
  <si>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</si>
  <si>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</si>
  <si>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</si>
  <si>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</si>
  <si>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участка трубопровода, расходные материалы</t>
  </si>
  <si>
    <t>2872р-прочистка дымохода в кв.32; 7092р-Очистка козырьков от снега и наледи</t>
  </si>
  <si>
    <t>замена участка трубопровода; расходные материалы</t>
  </si>
  <si>
    <t>смена патронов, смена ламп</t>
  </si>
  <si>
    <t>3573р-Очистка козырька  от  наледи; 758р-ремонт двери</t>
  </si>
  <si>
    <t>28258р-под. №2 Ремонт подъезда после пожара</t>
  </si>
  <si>
    <t>26126р-ремонт водосточных труб,3274р-ремонт штукатурки гладких фасадов;4733р-ремонт кровли</t>
  </si>
  <si>
    <t>5443р-ремонт кровли</t>
  </si>
  <si>
    <t>285 (смена ламп)</t>
  </si>
  <si>
    <t>1 989 (штукатурка фасада) + 5 294 (ремонт карнизной плиты) + 19 338 (ремонт кровли)</t>
  </si>
  <si>
    <t>17 318 (ремонт системы отопления)</t>
  </si>
  <si>
    <t>11 167 (ремонт системы отопления)</t>
  </si>
  <si>
    <t>10 438 (ремонт кровли) + 1 350 (4 под. ремонт люка на чердак)</t>
  </si>
  <si>
    <t>1140,14 (ремонт системы отопления)</t>
  </si>
  <si>
    <t>882,76 (изоляция трубопровода) + 12585,68 (ремонт вентиляционных боровов) + 6276,19 (установка ограждения на крыше. подъезд №5)</t>
  </si>
  <si>
    <t>170,24 (смена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</si>
  <si>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</si>
  <si>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</si>
  <si>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</si>
  <si>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</si>
  <si>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</si>
  <si>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</si>
  <si>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</si>
  <si>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</si>
  <si>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</si>
  <si>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</si>
  <si>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</si>
  <si>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</si>
  <si>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</si>
  <si>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</si>
  <si>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</si>
  <si>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</si>
  <si>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</si>
  <si>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</si>
  <si>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</si>
  <si>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</si>
  <si>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</si>
  <si>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</si>
  <si>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</si>
  <si>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</si>
  <si>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</si>
  <si>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</si>
  <si>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</si>
  <si>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</si>
  <si>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</si>
  <si>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</si>
  <si>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</si>
  <si>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</si>
  <si>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</si>
  <si>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</si>
  <si>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 xml:space="preserve">за 2022 год </t>
    </r>
    <r>
      <rPr>
        <sz val="12"/>
        <rFont val="Times New Roman"/>
        <family val="1"/>
      </rPr>
      <t xml:space="preserve">(факт) по  многоквартирному жилому дому: </t>
    </r>
    <r>
      <rPr>
        <b/>
        <sz val="12"/>
        <rFont val="Times New Roman"/>
        <family val="1"/>
      </rPr>
      <t>ул. Магистральная, д.12,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</si>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</sst>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_-* #,##0.0_ _р_._-;\-* #,##0.0_ _р_._-;_-* &quot;-&quot;??_ _р_._-;_-@_-"/>
    <numFmt numFmtId="193" formatCode="_-* #,##0_ _р_._-;\-* #,##0_ _р_._-;_-* &quot;-&quot;??_ _р_._-;_-@_-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2" applyFont="1" applyFill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2" fillId="0" borderId="0" xfId="52" applyFont="1" applyFill="1">
      <alignment/>
      <protection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0" fillId="0" borderId="0" xfId="0" applyFont="1" applyAlignment="1">
      <alignment/>
    </xf>
    <xf numFmtId="4" fontId="20" fillId="2" borderId="11" xfId="0" applyNumberFormat="1" applyFont="1" applyFill="1" applyBorder="1" applyAlignment="1">
      <alignment horizontal="center" vertical="center" wrapText="1"/>
    </xf>
    <xf numFmtId="4" fontId="13" fillId="6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20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30" xfId="0" applyFont="1" applyBorder="1" applyAlignment="1">
      <alignment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13" fillId="0" borderId="10" xfId="52" applyFont="1" applyFill="1" applyBorder="1" applyAlignment="1">
      <alignment vertical="center" wrapText="1"/>
      <protection/>
    </xf>
    <xf numFmtId="0" fontId="14" fillId="33" borderId="10" xfId="52" applyFont="1" applyFill="1" applyBorder="1" applyAlignment="1">
      <alignment vertical="center" wrapText="1"/>
      <protection/>
    </xf>
    <xf numFmtId="0" fontId="7" fillId="34" borderId="10" xfId="52" applyFont="1" applyFill="1" applyBorder="1" applyAlignment="1">
      <alignment vertical="center" wrapText="1"/>
      <protection/>
    </xf>
    <xf numFmtId="0" fontId="12" fillId="33" borderId="31" xfId="52" applyFont="1" applyFill="1" applyBorder="1" applyAlignment="1" applyProtection="1">
      <alignment vertical="center" wrapText="1"/>
      <protection locked="0"/>
    </xf>
    <xf numFmtId="0" fontId="9" fillId="0" borderId="31" xfId="0" applyFont="1" applyFill="1" applyBorder="1" applyAlignment="1">
      <alignment horizontal="right" vertical="center" wrapText="1"/>
    </xf>
    <xf numFmtId="0" fontId="12" fillId="33" borderId="10" xfId="52" applyFont="1" applyFill="1" applyBorder="1" applyAlignment="1" applyProtection="1">
      <alignment vertical="center" wrapText="1"/>
      <protection locked="0"/>
    </xf>
    <xf numFmtId="0" fontId="12" fillId="33" borderId="10" xfId="52" applyFont="1" applyFill="1" applyBorder="1" applyAlignment="1">
      <alignment vertical="center" wrapText="1"/>
      <protection/>
    </xf>
    <xf numFmtId="0" fontId="12" fillId="33" borderId="10" xfId="52" applyFont="1" applyFill="1" applyBorder="1" applyAlignment="1">
      <alignment horizontal="left" vertical="center" wrapText="1"/>
      <protection/>
    </xf>
    <xf numFmtId="0" fontId="12" fillId="33" borderId="10" xfId="52" applyFont="1" applyFill="1" applyBorder="1" applyAlignment="1">
      <alignment vertical="center" wrapText="1"/>
      <protection/>
    </xf>
    <xf numFmtId="0" fontId="63" fillId="33" borderId="10" xfId="52" applyFont="1" applyFill="1" applyBorder="1" applyAlignment="1">
      <alignment vertical="center" wrapText="1"/>
      <protection/>
    </xf>
    <xf numFmtId="0" fontId="12" fillId="35" borderId="32" xfId="52" applyFont="1" applyFill="1" applyBorder="1" applyAlignment="1">
      <alignment vertical="center" wrapText="1"/>
      <protection/>
    </xf>
    <xf numFmtId="0" fontId="12" fillId="33" borderId="17" xfId="52" applyFont="1" applyFill="1" applyBorder="1" applyAlignment="1">
      <alignment vertical="center" wrapText="1"/>
      <protection/>
    </xf>
    <xf numFmtId="0" fontId="16" fillId="33" borderId="0" xfId="52" applyFont="1" applyFill="1" applyBorder="1" applyAlignment="1">
      <alignment vertical="center" wrapText="1"/>
      <protection/>
    </xf>
    <xf numFmtId="4" fontId="17" fillId="33" borderId="32" xfId="52" applyNumberFormat="1" applyFont="1" applyFill="1" applyBorder="1" applyAlignment="1">
      <alignment horizontal="left" vertical="center" wrapText="1"/>
      <protection/>
    </xf>
    <xf numFmtId="4" fontId="17" fillId="33" borderId="33" xfId="52" applyNumberFormat="1" applyFont="1" applyFill="1" applyBorder="1" applyAlignment="1">
      <alignment horizontal="left" vertical="center" wrapText="1"/>
      <protection/>
    </xf>
    <xf numFmtId="4" fontId="17" fillId="33" borderId="10" xfId="52" applyNumberFormat="1" applyFont="1" applyFill="1" applyBorder="1" applyAlignment="1">
      <alignment horizontal="left" vertical="center" wrapText="1"/>
      <protection/>
    </xf>
    <xf numFmtId="0" fontId="12" fillId="0" borderId="17" xfId="52" applyFont="1" applyFill="1" applyBorder="1" applyAlignment="1">
      <alignment vertical="center" wrapText="1"/>
      <protection/>
    </xf>
    <xf numFmtId="0" fontId="63" fillId="0" borderId="17" xfId="52" applyFont="1" applyFill="1" applyBorder="1" applyAlignment="1">
      <alignment vertical="center" wrapText="1"/>
      <protection/>
    </xf>
    <xf numFmtId="0" fontId="7" fillId="36" borderId="10" xfId="52" applyFont="1" applyFill="1" applyBorder="1" applyAlignment="1">
      <alignment vertical="center" wrapText="1"/>
      <protection/>
    </xf>
    <xf numFmtId="0" fontId="18" fillId="36" borderId="0" xfId="52" applyFont="1" applyFill="1" applyBorder="1" applyAlignment="1">
      <alignment vertical="center" wrapText="1"/>
      <protection/>
    </xf>
    <xf numFmtId="0" fontId="18" fillId="36" borderId="10" xfId="52" applyFont="1" applyFill="1" applyBorder="1" applyAlignment="1">
      <alignment vertical="center" wrapText="1"/>
      <protection/>
    </xf>
    <xf numFmtId="0" fontId="7" fillId="37" borderId="31" xfId="52" applyFont="1" applyFill="1" applyBorder="1" applyAlignment="1">
      <alignment vertical="center" wrapText="1"/>
      <protection/>
    </xf>
    <xf numFmtId="0" fontId="7" fillId="38" borderId="34" xfId="52" applyFont="1" applyFill="1" applyBorder="1" applyAlignment="1">
      <alignment vertical="center" wrapText="1"/>
      <protection/>
    </xf>
    <xf numFmtId="0" fontId="6" fillId="0" borderId="0" xfId="52" applyFont="1" applyFill="1" applyAlignment="1">
      <alignment vertical="center"/>
      <protection/>
    </xf>
    <xf numFmtId="0" fontId="12" fillId="33" borderId="19" xfId="52" applyFont="1" applyFill="1" applyBorder="1" applyAlignment="1">
      <alignment horizontal="center" vertical="center"/>
      <protection/>
    </xf>
    <xf numFmtId="0" fontId="7" fillId="34" borderId="19" xfId="52" applyFont="1" applyFill="1" applyBorder="1" applyAlignment="1">
      <alignment horizontal="center" vertical="center"/>
      <protection/>
    </xf>
    <xf numFmtId="0" fontId="12" fillId="33" borderId="19" xfId="52" applyFont="1" applyFill="1" applyBorder="1" applyAlignment="1" applyProtection="1">
      <alignment horizontal="center" vertical="center" wrapText="1"/>
      <protection locked="0"/>
    </xf>
    <xf numFmtId="0" fontId="7" fillId="39" borderId="19" xfId="52" applyFont="1" applyFill="1" applyBorder="1" applyAlignment="1">
      <alignment horizontal="center" vertical="center"/>
      <protection/>
    </xf>
    <xf numFmtId="0" fontId="12" fillId="33" borderId="19" xfId="52" applyFont="1" applyFill="1" applyBorder="1" applyAlignment="1">
      <alignment horizontal="center" vertical="center"/>
      <protection/>
    </xf>
    <xf numFmtId="0" fontId="7" fillId="40" borderId="19" xfId="52" applyFont="1" applyFill="1" applyBorder="1" applyAlignment="1">
      <alignment horizontal="center" vertical="center" wrapText="1"/>
      <protection/>
    </xf>
    <xf numFmtId="4" fontId="12" fillId="33" borderId="19" xfId="52" applyNumberFormat="1" applyFont="1" applyFill="1" applyBorder="1" applyAlignment="1">
      <alignment horizontal="center" vertical="center"/>
      <protection/>
    </xf>
    <xf numFmtId="16" fontId="7" fillId="0" borderId="19" xfId="52" applyNumberFormat="1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7" fillId="36" borderId="19" xfId="52" applyFont="1" applyFill="1" applyBorder="1" applyAlignment="1">
      <alignment horizontal="center" vertical="center"/>
      <protection/>
    </xf>
    <xf numFmtId="0" fontId="7" fillId="41" borderId="19" xfId="52" applyFont="1" applyFill="1" applyBorder="1" applyAlignment="1">
      <alignment horizontal="center" vertical="center"/>
      <protection/>
    </xf>
    <xf numFmtId="0" fontId="7" fillId="38" borderId="35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12" fillId="0" borderId="19" xfId="52" applyFont="1" applyFill="1" applyBorder="1" applyAlignment="1">
      <alignment horizontal="center" vertical="center"/>
      <protection/>
    </xf>
    <xf numFmtId="0" fontId="12" fillId="0" borderId="0" xfId="52" applyFont="1" applyFill="1" applyAlignment="1">
      <alignment horizontal="center" vertical="center"/>
      <protection/>
    </xf>
    <xf numFmtId="0" fontId="14" fillId="33" borderId="10" xfId="52" applyFont="1" applyFill="1" applyBorder="1" applyAlignment="1">
      <alignment horizontal="right" vertical="center" wrapText="1"/>
      <protection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3" fillId="42" borderId="19" xfId="52" applyFont="1" applyFill="1" applyBorder="1" applyAlignment="1">
      <alignment horizontal="center" vertical="center"/>
      <protection/>
    </xf>
    <xf numFmtId="0" fontId="13" fillId="42" borderId="10" xfId="52" applyFont="1" applyFill="1" applyBorder="1" applyAlignment="1">
      <alignment vertical="center" wrapText="1"/>
      <protection/>
    </xf>
    <xf numFmtId="4" fontId="13" fillId="43" borderId="31" xfId="52" applyNumberFormat="1" applyFont="1" applyFill="1" applyBorder="1" applyAlignment="1" applyProtection="1">
      <alignment horizontal="right" vertical="center"/>
      <protection locked="0"/>
    </xf>
    <xf numFmtId="0" fontId="64" fillId="0" borderId="0" xfId="52" applyFont="1" applyFill="1">
      <alignment/>
      <protection/>
    </xf>
    <xf numFmtId="0" fontId="20" fillId="0" borderId="0" xfId="52" applyFont="1" applyFill="1">
      <alignment/>
      <protection/>
    </xf>
    <xf numFmtId="0" fontId="13" fillId="40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7" fillId="35" borderId="32" xfId="52" applyFont="1" applyFill="1" applyBorder="1" applyAlignment="1">
      <alignment vertical="center" wrapText="1"/>
      <protection/>
    </xf>
    <xf numFmtId="0" fontId="7" fillId="33" borderId="17" xfId="52" applyFont="1" applyFill="1" applyBorder="1" applyAlignment="1">
      <alignment vertical="center" wrapText="1"/>
      <protection/>
    </xf>
    <xf numFmtId="0" fontId="12" fillId="35" borderId="32" xfId="52" applyFont="1" applyFill="1" applyBorder="1" applyAlignment="1">
      <alignment vertical="center" wrapText="1"/>
      <protection/>
    </xf>
    <xf numFmtId="0" fontId="13" fillId="33" borderId="10" xfId="52" applyFont="1" applyFill="1" applyBorder="1" applyAlignment="1">
      <alignment vertical="center" wrapText="1"/>
      <protection/>
    </xf>
    <xf numFmtId="0" fontId="7" fillId="0" borderId="17" xfId="52" applyFont="1" applyFill="1" applyBorder="1" applyAlignment="1">
      <alignment vertical="center" wrapText="1"/>
      <protection/>
    </xf>
    <xf numFmtId="0" fontId="7" fillId="0" borderId="32" xfId="52" applyFont="1" applyFill="1" applyBorder="1" applyAlignment="1">
      <alignment vertical="center" wrapText="1"/>
      <protection/>
    </xf>
    <xf numFmtId="4" fontId="13" fillId="43" borderId="19" xfId="52" applyNumberFormat="1" applyFont="1" applyFill="1" applyBorder="1" applyAlignment="1" applyProtection="1">
      <alignment horizontal="right" vertical="center"/>
      <protection locked="0"/>
    </xf>
    <xf numFmtId="4" fontId="8" fillId="0" borderId="19" xfId="52" applyNumberFormat="1" applyFont="1" applyFill="1" applyBorder="1" applyAlignment="1" applyProtection="1">
      <alignment horizontal="right" vertical="center"/>
      <protection locked="0"/>
    </xf>
    <xf numFmtId="4" fontId="8" fillId="0" borderId="31" xfId="52" applyNumberFormat="1" applyFont="1" applyFill="1" applyBorder="1" applyAlignment="1" applyProtection="1">
      <alignment horizontal="right" vertical="center"/>
      <protection locked="0"/>
    </xf>
    <xf numFmtId="4" fontId="16" fillId="33" borderId="19" xfId="52" applyNumberFormat="1" applyFont="1" applyFill="1" applyBorder="1" applyAlignment="1" applyProtection="1">
      <alignment horizontal="right" vertical="center"/>
      <protection locked="0"/>
    </xf>
    <xf numFmtId="4" fontId="16" fillId="33" borderId="31" xfId="52" applyNumberFormat="1" applyFont="1" applyFill="1" applyBorder="1" applyAlignment="1" applyProtection="1">
      <alignment horizontal="right" vertical="center"/>
      <protection locked="0"/>
    </xf>
    <xf numFmtId="4" fontId="8" fillId="34" borderId="19" xfId="52" applyNumberFormat="1" applyFont="1" applyFill="1" applyBorder="1" applyAlignment="1">
      <alignment horizontal="right" vertical="center"/>
      <protection/>
    </xf>
    <xf numFmtId="4" fontId="9" fillId="0" borderId="16" xfId="52" applyNumberFormat="1" applyFont="1" applyFill="1" applyBorder="1" applyAlignment="1" applyProtection="1">
      <alignment horizontal="right" vertical="center"/>
      <protection locked="0"/>
    </xf>
    <xf numFmtId="4" fontId="9" fillId="0" borderId="31" xfId="52" applyNumberFormat="1" applyFont="1" applyFill="1" applyBorder="1" applyAlignment="1" applyProtection="1">
      <alignment horizontal="right" vertical="center"/>
      <protection locked="0"/>
    </xf>
    <xf numFmtId="4" fontId="9" fillId="0" borderId="36" xfId="52" applyNumberFormat="1" applyFont="1" applyFill="1" applyBorder="1" applyAlignment="1" applyProtection="1">
      <alignment horizontal="right" vertical="center"/>
      <protection locked="0"/>
    </xf>
    <xf numFmtId="4" fontId="9" fillId="0" borderId="19" xfId="52" applyNumberFormat="1" applyFont="1" applyFill="1" applyBorder="1" applyAlignment="1" applyProtection="1">
      <alignment horizontal="right" vertical="center"/>
      <protection locked="0"/>
    </xf>
    <xf numFmtId="4" fontId="8" fillId="34" borderId="31" xfId="52" applyNumberFormat="1" applyFont="1" applyFill="1" applyBorder="1" applyAlignment="1">
      <alignment horizontal="right" vertical="center"/>
      <protection/>
    </xf>
    <xf numFmtId="4" fontId="16" fillId="33" borderId="19" xfId="52" applyNumberFormat="1" applyFont="1" applyFill="1" applyBorder="1" applyAlignment="1">
      <alignment horizontal="right" vertical="center"/>
      <protection/>
    </xf>
    <xf numFmtId="4" fontId="9" fillId="33" borderId="31" xfId="52" applyNumberFormat="1" applyFont="1" applyFill="1" applyBorder="1" applyAlignment="1">
      <alignment horizontal="right" vertical="center"/>
      <protection/>
    </xf>
    <xf numFmtId="4" fontId="8" fillId="40" borderId="19" xfId="52" applyNumberFormat="1" applyFont="1" applyFill="1" applyBorder="1" applyAlignment="1">
      <alignment horizontal="right" vertical="center"/>
      <protection/>
    </xf>
    <xf numFmtId="4" fontId="8" fillId="40" borderId="31" xfId="52" applyNumberFormat="1" applyFont="1" applyFill="1" applyBorder="1" applyAlignment="1">
      <alignment horizontal="right" vertical="center"/>
      <protection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37" xfId="52" applyNumberFormat="1" applyFont="1" applyFill="1" applyBorder="1" applyAlignment="1" applyProtection="1">
      <alignment horizontal="right" vertical="center"/>
      <protection locked="0"/>
    </xf>
    <xf numFmtId="4" fontId="9" fillId="0" borderId="37" xfId="52" applyNumberFormat="1" applyFont="1" applyFill="1" applyBorder="1" applyAlignment="1">
      <alignment horizontal="right" vertical="center"/>
      <protection/>
    </xf>
    <xf numFmtId="4" fontId="8" fillId="36" borderId="19" xfId="59" applyNumberFormat="1" applyFont="1" applyFill="1" applyBorder="1" applyAlignment="1">
      <alignment horizontal="right" vertical="center"/>
    </xf>
    <xf numFmtId="4" fontId="8" fillId="36" borderId="31" xfId="52" applyNumberFormat="1" applyFont="1" applyFill="1" applyBorder="1" applyAlignment="1">
      <alignment horizontal="right" vertical="center"/>
      <protection/>
    </xf>
    <xf numFmtId="4" fontId="8" fillId="36" borderId="19" xfId="52" applyNumberFormat="1" applyFont="1" applyFill="1" applyBorder="1" applyAlignment="1">
      <alignment horizontal="right" vertical="center"/>
      <protection/>
    </xf>
    <xf numFmtId="4" fontId="8" fillId="37" borderId="16" xfId="52" applyNumberFormat="1" applyFont="1" applyFill="1" applyBorder="1" applyAlignment="1" applyProtection="1">
      <alignment horizontal="right" vertical="center"/>
      <protection locked="0"/>
    </xf>
    <xf numFmtId="4" fontId="8" fillId="37" borderId="31" xfId="52" applyNumberFormat="1" applyFont="1" applyFill="1" applyBorder="1" applyAlignment="1" applyProtection="1">
      <alignment horizontal="right" vertical="center"/>
      <protection locked="0"/>
    </xf>
    <xf numFmtId="4" fontId="8" fillId="37" borderId="38" xfId="52" applyNumberFormat="1" applyFont="1" applyFill="1" applyBorder="1" applyAlignment="1" applyProtection="1">
      <alignment horizontal="right" vertical="center"/>
      <protection locked="0"/>
    </xf>
    <xf numFmtId="4" fontId="8" fillId="38" borderId="39" xfId="52" applyNumberFormat="1" applyFont="1" applyFill="1" applyBorder="1" applyAlignment="1" applyProtection="1">
      <alignment horizontal="right" vertical="center"/>
      <protection locked="0"/>
    </xf>
    <xf numFmtId="4" fontId="8" fillId="38" borderId="34" xfId="52" applyNumberFormat="1" applyFont="1" applyFill="1" applyBorder="1" applyAlignment="1" applyProtection="1">
      <alignment horizontal="right" vertical="center"/>
      <protection locked="0"/>
    </xf>
    <xf numFmtId="4" fontId="6" fillId="0" borderId="0" xfId="52" applyNumberFormat="1" applyFont="1" applyFill="1" applyAlignment="1">
      <alignment vertical="center"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40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41" xfId="0" applyNumberFormat="1" applyFont="1" applyFill="1" applyBorder="1" applyAlignment="1">
      <alignment horizontal="center" vertical="center" wrapText="1"/>
    </xf>
    <xf numFmtId="4" fontId="9" fillId="6" borderId="42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8" fillId="36" borderId="21" xfId="52" applyNumberFormat="1" applyFont="1" applyFill="1" applyBorder="1" applyAlignment="1">
      <alignment horizontal="right" vertical="center"/>
      <protection/>
    </xf>
    <xf numFmtId="4" fontId="8" fillId="36" borderId="44" xfId="52" applyNumberFormat="1" applyFont="1" applyFill="1" applyBorder="1" applyAlignment="1">
      <alignment horizontal="right" vertical="center"/>
      <protection/>
    </xf>
    <xf numFmtId="4" fontId="8" fillId="36" borderId="45" xfId="52" applyNumberFormat="1" applyFont="1" applyFill="1" applyBorder="1" applyAlignment="1">
      <alignment horizontal="right" vertical="center"/>
      <protection/>
    </xf>
    <xf numFmtId="4" fontId="8" fillId="36" borderId="46" xfId="52" applyNumberFormat="1" applyFont="1" applyFill="1" applyBorder="1" applyAlignment="1">
      <alignment horizontal="right" vertical="center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0" fontId="20" fillId="0" borderId="36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center" vertical="center"/>
      <protection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8" fillId="33" borderId="22" xfId="52" applyFont="1" applyFill="1" applyBorder="1" applyAlignment="1">
      <alignment horizontal="center" vertical="center"/>
      <protection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" fontId="8" fillId="0" borderId="49" xfId="52" applyNumberFormat="1" applyFont="1" applyFill="1" applyBorder="1" applyAlignment="1">
      <alignment horizontal="center" vertical="center" wrapText="1"/>
      <protection/>
    </xf>
    <xf numFmtId="4" fontId="8" fillId="0" borderId="50" xfId="52" applyNumberFormat="1" applyFont="1" applyFill="1" applyBorder="1" applyAlignment="1">
      <alignment horizontal="center" vertical="center" wrapText="1"/>
      <protection/>
    </xf>
    <xf numFmtId="4" fontId="8" fillId="0" borderId="21" xfId="52" applyNumberFormat="1" applyFont="1" applyFill="1" applyBorder="1" applyAlignment="1">
      <alignment horizontal="center" vertical="center" wrapText="1"/>
      <protection/>
    </xf>
    <xf numFmtId="4" fontId="8" fillId="0" borderId="44" xfId="52" applyNumberFormat="1" applyFont="1" applyFill="1" applyBorder="1" applyAlignment="1">
      <alignment horizontal="center" vertical="center" wrapText="1"/>
      <protection/>
    </xf>
    <xf numFmtId="4" fontId="8" fillId="0" borderId="45" xfId="52" applyNumberFormat="1" applyFont="1" applyFill="1" applyBorder="1" applyAlignment="1">
      <alignment horizontal="center" vertical="center" wrapText="1"/>
      <protection/>
    </xf>
    <xf numFmtId="4" fontId="8" fillId="0" borderId="46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F27" sqref="F27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9.00390625" style="0" customWidth="1"/>
    <col min="5" max="5" width="14.00390625" style="0" bestFit="1" customWidth="1"/>
    <col min="6" max="6" width="13.625" style="0" customWidth="1"/>
    <col min="7" max="7" width="14.00390625" style="0" bestFit="1" customWidth="1"/>
    <col min="8" max="8" width="15.375" style="0" customWidth="1"/>
  </cols>
  <sheetData>
    <row r="1" spans="1:4" s="14" customFormat="1" ht="15" customHeight="1">
      <c r="A1" s="152" t="s">
        <v>1</v>
      </c>
      <c r="B1" s="152"/>
      <c r="C1" s="152"/>
      <c r="D1" s="152"/>
    </row>
    <row r="2" spans="1:4" s="14" customFormat="1" ht="15" customHeight="1">
      <c r="A2" s="15" t="s">
        <v>2</v>
      </c>
      <c r="B2" s="15"/>
      <c r="C2" s="15"/>
      <c r="D2" s="15"/>
    </row>
    <row r="3" spans="1:7" s="14" customFormat="1" ht="15" customHeight="1">
      <c r="A3" s="154" t="s">
        <v>3</v>
      </c>
      <c r="B3" s="154"/>
      <c r="C3" s="154"/>
      <c r="D3" s="154"/>
      <c r="G3" s="17"/>
    </row>
    <row r="4" spans="1:7" s="14" customFormat="1" ht="15" customHeight="1">
      <c r="A4" s="152" t="s">
        <v>189</v>
      </c>
      <c r="B4" s="153"/>
      <c r="C4" s="153"/>
      <c r="D4" s="153"/>
      <c r="G4" s="17"/>
    </row>
    <row r="5" spans="1:4" s="14" customFormat="1" ht="15" customHeight="1">
      <c r="A5" s="16" t="s">
        <v>26</v>
      </c>
      <c r="B5" s="16"/>
      <c r="C5" s="19">
        <v>135</v>
      </c>
      <c r="D5" s="16"/>
    </row>
    <row r="6" s="14" customFormat="1" ht="15" customHeight="1">
      <c r="A6" s="20"/>
    </row>
    <row r="7" s="14" customFormat="1" ht="15" customHeight="1">
      <c r="A7" s="18" t="s">
        <v>0</v>
      </c>
    </row>
    <row r="8" ht="12.75" hidden="1">
      <c r="A8" s="1"/>
    </row>
    <row r="9" spans="1:8" s="6" customFormat="1" ht="49.5" customHeight="1">
      <c r="A9" s="7" t="s">
        <v>52</v>
      </c>
      <c r="B9" s="7" t="s">
        <v>54</v>
      </c>
      <c r="C9" s="7" t="s">
        <v>19</v>
      </c>
      <c r="D9" s="7" t="s">
        <v>185</v>
      </c>
      <c r="E9" s="7" t="s">
        <v>55</v>
      </c>
      <c r="F9" s="7" t="s">
        <v>56</v>
      </c>
      <c r="G9" s="7" t="s">
        <v>186</v>
      </c>
      <c r="H9" s="7" t="s">
        <v>187</v>
      </c>
    </row>
    <row r="10" spans="1:8" ht="15" customHeight="1">
      <c r="A10" s="8" t="s">
        <v>46</v>
      </c>
      <c r="B10" s="9" t="s">
        <v>57</v>
      </c>
      <c r="C10" s="8" t="s">
        <v>53</v>
      </c>
      <c r="D10" s="10">
        <v>70217.38</v>
      </c>
      <c r="E10" s="10">
        <v>384130.56</v>
      </c>
      <c r="F10" s="10">
        <v>383927.36</v>
      </c>
      <c r="G10" s="10">
        <f aca="true" t="shared" si="0" ref="G10:G22">E10-F10</f>
        <v>203.20000000001164</v>
      </c>
      <c r="H10" s="10">
        <v>70420.58</v>
      </c>
    </row>
    <row r="11" spans="1:8" ht="15" customHeight="1">
      <c r="A11" s="8" t="s">
        <v>46</v>
      </c>
      <c r="B11" s="9" t="s">
        <v>57</v>
      </c>
      <c r="C11" s="8" t="s">
        <v>20</v>
      </c>
      <c r="D11" s="10">
        <v>7778.76</v>
      </c>
      <c r="E11" s="10">
        <v>0</v>
      </c>
      <c r="F11" s="10">
        <v>341.35</v>
      </c>
      <c r="G11" s="10">
        <f t="shared" si="0"/>
        <v>-341.35</v>
      </c>
      <c r="H11" s="10">
        <v>7437.41</v>
      </c>
    </row>
    <row r="12" spans="1:8" ht="15" customHeight="1">
      <c r="A12" s="8" t="s">
        <v>46</v>
      </c>
      <c r="B12" s="9" t="s">
        <v>57</v>
      </c>
      <c r="C12" s="8" t="s">
        <v>47</v>
      </c>
      <c r="D12" s="10">
        <v>111.82</v>
      </c>
      <c r="E12" s="10">
        <v>0</v>
      </c>
      <c r="F12" s="10">
        <v>0</v>
      </c>
      <c r="G12" s="10">
        <f t="shared" si="0"/>
        <v>0</v>
      </c>
      <c r="H12" s="10">
        <v>111.82</v>
      </c>
    </row>
    <row r="13" spans="1:8" ht="15" customHeight="1">
      <c r="A13" s="8" t="s">
        <v>46</v>
      </c>
      <c r="B13" s="9" t="s">
        <v>57</v>
      </c>
      <c r="C13" s="8" t="s">
        <v>48</v>
      </c>
      <c r="D13" s="10">
        <v>3589.57</v>
      </c>
      <c r="E13" s="10">
        <v>0</v>
      </c>
      <c r="F13" s="10">
        <v>163.79</v>
      </c>
      <c r="G13" s="10">
        <f t="shared" si="0"/>
        <v>-163.79</v>
      </c>
      <c r="H13" s="10">
        <v>3425.78</v>
      </c>
    </row>
    <row r="14" spans="1:8" ht="15" customHeight="1">
      <c r="A14" s="8" t="s">
        <v>46</v>
      </c>
      <c r="B14" s="9" t="s">
        <v>57</v>
      </c>
      <c r="C14" s="8" t="s">
        <v>21</v>
      </c>
      <c r="D14" s="10">
        <v>7460.89</v>
      </c>
      <c r="E14" s="10">
        <v>0</v>
      </c>
      <c r="F14" s="10">
        <v>327.57</v>
      </c>
      <c r="G14" s="10">
        <f t="shared" si="0"/>
        <v>-327.57</v>
      </c>
      <c r="H14" s="10">
        <v>7133.32</v>
      </c>
    </row>
    <row r="15" spans="1:8" ht="15" customHeight="1">
      <c r="A15" s="8" t="s">
        <v>46</v>
      </c>
      <c r="B15" s="9" t="s">
        <v>57</v>
      </c>
      <c r="C15" s="8" t="s">
        <v>22</v>
      </c>
      <c r="D15" s="10">
        <v>5.71</v>
      </c>
      <c r="E15" s="10">
        <v>0</v>
      </c>
      <c r="F15" s="10">
        <v>0</v>
      </c>
      <c r="G15" s="10">
        <f t="shared" si="0"/>
        <v>0</v>
      </c>
      <c r="H15" s="10">
        <v>5.71</v>
      </c>
    </row>
    <row r="16" spans="1:8" ht="15" customHeight="1">
      <c r="A16" s="8" t="s">
        <v>46</v>
      </c>
      <c r="B16" s="9" t="s">
        <v>57</v>
      </c>
      <c r="C16" s="8" t="s">
        <v>27</v>
      </c>
      <c r="D16" s="10">
        <v>2549.88</v>
      </c>
      <c r="E16" s="10">
        <v>19872</v>
      </c>
      <c r="F16" s="10">
        <v>19344.25</v>
      </c>
      <c r="G16" s="10">
        <f t="shared" si="0"/>
        <v>527.75</v>
      </c>
      <c r="H16" s="10">
        <v>3077.63</v>
      </c>
    </row>
    <row r="17" spans="1:8" ht="15" customHeight="1">
      <c r="A17" s="8" t="s">
        <v>46</v>
      </c>
      <c r="B17" s="9" t="s">
        <v>57</v>
      </c>
      <c r="C17" s="8" t="s">
        <v>28</v>
      </c>
      <c r="D17" s="10">
        <v>1917.97</v>
      </c>
      <c r="E17" s="10">
        <v>14904</v>
      </c>
      <c r="F17" s="10">
        <v>14508.37</v>
      </c>
      <c r="G17" s="10">
        <f t="shared" si="0"/>
        <v>395.6299999999992</v>
      </c>
      <c r="H17" s="10">
        <v>2313.6</v>
      </c>
    </row>
    <row r="18" spans="1:8" ht="15" customHeight="1">
      <c r="A18" s="8" t="s">
        <v>46</v>
      </c>
      <c r="B18" s="9" t="s">
        <v>57</v>
      </c>
      <c r="C18" s="8" t="s">
        <v>23</v>
      </c>
      <c r="D18" s="10">
        <v>509.99</v>
      </c>
      <c r="E18" s="10">
        <v>0</v>
      </c>
      <c r="F18" s="10">
        <v>0</v>
      </c>
      <c r="G18" s="10">
        <f t="shared" si="0"/>
        <v>0</v>
      </c>
      <c r="H18" s="10">
        <v>509.99</v>
      </c>
    </row>
    <row r="19" spans="1:8" ht="15" customHeight="1">
      <c r="A19" s="8" t="s">
        <v>46</v>
      </c>
      <c r="B19" s="9" t="s">
        <v>57</v>
      </c>
      <c r="C19" s="8" t="s">
        <v>49</v>
      </c>
      <c r="D19" s="10">
        <v>125115.26</v>
      </c>
      <c r="E19" s="10">
        <v>1010966.16</v>
      </c>
      <c r="F19" s="10">
        <v>983090.18</v>
      </c>
      <c r="G19" s="10">
        <f t="shared" si="0"/>
        <v>27875.97999999998</v>
      </c>
      <c r="H19" s="10">
        <v>152991.24</v>
      </c>
    </row>
    <row r="20" spans="1:8" ht="15" customHeight="1">
      <c r="A20" s="8" t="s">
        <v>46</v>
      </c>
      <c r="B20" s="9" t="s">
        <v>57</v>
      </c>
      <c r="C20" s="8" t="s">
        <v>50</v>
      </c>
      <c r="D20" s="10">
        <v>14629.29</v>
      </c>
      <c r="E20" s="10">
        <v>123542.16</v>
      </c>
      <c r="F20" s="10">
        <v>103748.09</v>
      </c>
      <c r="G20" s="10">
        <f t="shared" si="0"/>
        <v>19794.070000000007</v>
      </c>
      <c r="H20" s="10">
        <v>34423.36</v>
      </c>
    </row>
    <row r="21" spans="1:8" ht="15" customHeight="1">
      <c r="A21" s="8" t="s">
        <v>46</v>
      </c>
      <c r="B21" s="9" t="s">
        <v>57</v>
      </c>
      <c r="C21" s="8" t="s">
        <v>58</v>
      </c>
      <c r="D21" s="10">
        <v>510.39</v>
      </c>
      <c r="E21" s="10">
        <v>4208.68</v>
      </c>
      <c r="F21" s="10">
        <v>3999.72</v>
      </c>
      <c r="G21" s="10">
        <f t="shared" si="0"/>
        <v>208.9600000000005</v>
      </c>
      <c r="H21" s="10">
        <v>719.35</v>
      </c>
    </row>
    <row r="22" spans="1:8" ht="15" customHeight="1">
      <c r="A22" s="8" t="s">
        <v>46</v>
      </c>
      <c r="B22" s="9" t="s">
        <v>57</v>
      </c>
      <c r="C22" s="8" t="s">
        <v>51</v>
      </c>
      <c r="D22" s="10">
        <v>2545.23</v>
      </c>
      <c r="E22" s="10">
        <v>20894.8</v>
      </c>
      <c r="F22" s="10">
        <v>19873.85</v>
      </c>
      <c r="G22" s="10">
        <f t="shared" si="0"/>
        <v>1020.9500000000007</v>
      </c>
      <c r="H22" s="10">
        <v>3566.18</v>
      </c>
    </row>
    <row r="23" spans="1:8" ht="15" customHeight="1">
      <c r="A23" s="11" t="s">
        <v>188</v>
      </c>
      <c r="B23" s="12"/>
      <c r="C23" s="11"/>
      <c r="D23" s="13">
        <f>SUM(D10:D22)</f>
        <v>236942.14000000007</v>
      </c>
      <c r="E23" s="13">
        <f>SUM(E10:E22)</f>
        <v>1578518.3599999999</v>
      </c>
      <c r="F23" s="13">
        <f>SUM(F10:F22)</f>
        <v>1529324.5300000003</v>
      </c>
      <c r="G23" s="13">
        <f>SUM(G10:G22)</f>
        <v>49193.83</v>
      </c>
      <c r="H23" s="13">
        <f>SUM(H10:H22)</f>
        <v>286135.97</v>
      </c>
    </row>
    <row r="26" ht="12.75">
      <c r="E26" s="151"/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workbookViewId="0" topLeftCell="B1">
      <selection activeCell="B5" sqref="B5"/>
    </sheetView>
  </sheetViews>
  <sheetFormatPr defaultColWidth="9.00390625" defaultRowHeight="12.75"/>
  <cols>
    <col min="1" max="1" width="9.00390625" style="3" customWidth="1"/>
    <col min="2" max="2" width="20.75390625" style="3" customWidth="1"/>
    <col min="3" max="3" width="15.75390625" style="3" customWidth="1"/>
    <col min="4" max="4" width="14.75390625" style="3" customWidth="1"/>
    <col min="5" max="5" width="12.25390625" style="3" customWidth="1"/>
    <col min="6" max="6" width="23.375" style="3" customWidth="1"/>
    <col min="7" max="7" width="11.875" style="3" customWidth="1"/>
    <col min="8" max="8" width="18.375" style="3" customWidth="1"/>
    <col min="9" max="9" width="9.25390625" style="3" customWidth="1"/>
    <col min="10" max="10" width="26.375" style="3" customWidth="1"/>
    <col min="11" max="11" width="14.625" style="3" customWidth="1"/>
    <col min="12" max="12" width="16.00390625" style="3" customWidth="1"/>
    <col min="13" max="14" width="9.125" style="3" customWidth="1"/>
    <col min="15" max="15" width="16.625" style="3" customWidth="1"/>
    <col min="16" max="16" width="11.25390625" style="3" customWidth="1"/>
    <col min="17" max="17" width="16.25390625" style="3" customWidth="1"/>
    <col min="18" max="18" width="11.875" style="3" customWidth="1"/>
    <col min="19" max="19" width="10.75390625" style="3" customWidth="1"/>
    <col min="20" max="20" width="9.125" style="3" customWidth="1"/>
    <col min="21" max="21" width="36.75390625" style="4" customWidth="1"/>
    <col min="22" max="22" width="15.75390625" style="3" customWidth="1"/>
    <col min="23" max="23" width="21.125" style="21" customWidth="1"/>
    <col min="24" max="16384" width="9.125" style="3" customWidth="1"/>
  </cols>
  <sheetData>
    <row r="1" spans="1:23" s="59" customFormat="1" ht="30" customHeight="1">
      <c r="A1" s="155" t="s">
        <v>190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1" s="61" customFormat="1" ht="30" customHeight="1" thickBot="1">
      <c r="A2" s="60"/>
      <c r="B2" s="162" t="s">
        <v>18</v>
      </c>
      <c r="C2" s="162"/>
      <c r="D2" s="162"/>
      <c r="E2" s="162"/>
      <c r="F2" s="162"/>
      <c r="G2" s="162"/>
      <c r="H2" s="162"/>
      <c r="U2" s="60"/>
    </row>
    <row r="3" spans="1:23" ht="18" customHeight="1" thickBot="1">
      <c r="A3" s="165" t="s">
        <v>4</v>
      </c>
      <c r="B3" s="165" t="s">
        <v>33</v>
      </c>
      <c r="C3" s="167" t="s">
        <v>34</v>
      </c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59" t="s">
        <v>191</v>
      </c>
      <c r="O3" s="160"/>
      <c r="P3" s="160"/>
      <c r="Q3" s="160"/>
      <c r="R3" s="160"/>
      <c r="S3" s="160"/>
      <c r="T3" s="160"/>
      <c r="U3" s="160"/>
      <c r="V3" s="161"/>
      <c r="W3" s="22" t="s">
        <v>35</v>
      </c>
    </row>
    <row r="4" spans="1:23" ht="55.5" customHeight="1" thickBot="1">
      <c r="A4" s="166"/>
      <c r="B4" s="166"/>
      <c r="C4" s="23" t="s">
        <v>24</v>
      </c>
      <c r="D4" s="24" t="s">
        <v>192</v>
      </c>
      <c r="E4" s="23" t="s">
        <v>9</v>
      </c>
      <c r="F4" s="24" t="s">
        <v>193</v>
      </c>
      <c r="G4" s="23" t="s">
        <v>10</v>
      </c>
      <c r="H4" s="24" t="s">
        <v>194</v>
      </c>
      <c r="I4" s="23" t="s">
        <v>11</v>
      </c>
      <c r="J4" s="24" t="s">
        <v>195</v>
      </c>
      <c r="K4" s="23" t="s">
        <v>12</v>
      </c>
      <c r="L4" s="24" t="s">
        <v>196</v>
      </c>
      <c r="M4" s="25" t="s">
        <v>29</v>
      </c>
      <c r="N4" s="26" t="s">
        <v>13</v>
      </c>
      <c r="O4" s="26" t="s">
        <v>25</v>
      </c>
      <c r="P4" s="26" t="s">
        <v>14</v>
      </c>
      <c r="Q4" s="26" t="s">
        <v>32</v>
      </c>
      <c r="R4" s="26" t="s">
        <v>6</v>
      </c>
      <c r="S4" s="26" t="s">
        <v>5</v>
      </c>
      <c r="T4" s="26" t="s">
        <v>15</v>
      </c>
      <c r="U4" s="27" t="s">
        <v>36</v>
      </c>
      <c r="V4" s="25" t="s">
        <v>30</v>
      </c>
      <c r="W4" s="28" t="s">
        <v>31</v>
      </c>
    </row>
    <row r="5" spans="1:23" ht="45" customHeight="1" thickBot="1">
      <c r="A5" s="29">
        <v>1</v>
      </c>
      <c r="B5" s="108" t="s">
        <v>8</v>
      </c>
      <c r="C5" s="30"/>
      <c r="D5" s="30"/>
      <c r="E5" s="30">
        <v>32808</v>
      </c>
      <c r="F5" s="30" t="s">
        <v>197</v>
      </c>
      <c r="G5" s="30"/>
      <c r="H5" s="30"/>
      <c r="I5" s="31"/>
      <c r="J5" s="31"/>
      <c r="K5" s="30"/>
      <c r="L5" s="32"/>
      <c r="M5" s="33">
        <v>32808</v>
      </c>
      <c r="N5" s="34">
        <v>7092</v>
      </c>
      <c r="O5" s="35"/>
      <c r="P5" s="35"/>
      <c r="Q5" s="35">
        <v>2872</v>
      </c>
      <c r="R5" s="35"/>
      <c r="S5" s="35"/>
      <c r="T5" s="35"/>
      <c r="U5" s="35" t="s">
        <v>198</v>
      </c>
      <c r="V5" s="36">
        <v>9964</v>
      </c>
      <c r="W5" s="37">
        <v>42772</v>
      </c>
    </row>
    <row r="6" spans="1:23" ht="45" customHeight="1" thickBot="1">
      <c r="A6" s="29">
        <v>2</v>
      </c>
      <c r="B6" s="108" t="s">
        <v>16</v>
      </c>
      <c r="C6" s="30"/>
      <c r="D6" s="30"/>
      <c r="E6" s="30">
        <v>21543</v>
      </c>
      <c r="F6" s="30" t="s">
        <v>199</v>
      </c>
      <c r="G6" s="30"/>
      <c r="H6" s="30"/>
      <c r="I6" s="31"/>
      <c r="J6" s="31"/>
      <c r="K6" s="30">
        <v>426</v>
      </c>
      <c r="L6" s="32" t="s">
        <v>200</v>
      </c>
      <c r="M6" s="38">
        <v>21969</v>
      </c>
      <c r="N6" s="34"/>
      <c r="O6" s="35"/>
      <c r="P6" s="35">
        <v>4331</v>
      </c>
      <c r="Q6" s="35"/>
      <c r="R6" s="35"/>
      <c r="S6" s="35"/>
      <c r="T6" s="35"/>
      <c r="U6" s="39" t="s">
        <v>201</v>
      </c>
      <c r="V6" s="36">
        <v>4331</v>
      </c>
      <c r="W6" s="37">
        <v>26300</v>
      </c>
    </row>
    <row r="7" spans="1:23" ht="45" customHeight="1" thickBot="1">
      <c r="A7" s="29">
        <v>3</v>
      </c>
      <c r="B7" s="108" t="s">
        <v>7</v>
      </c>
      <c r="C7" s="30"/>
      <c r="D7" s="30"/>
      <c r="E7" s="30"/>
      <c r="F7" s="40"/>
      <c r="G7" s="30"/>
      <c r="H7" s="30"/>
      <c r="I7" s="31"/>
      <c r="J7" s="31"/>
      <c r="K7" s="30"/>
      <c r="L7" s="32"/>
      <c r="M7" s="38">
        <v>0</v>
      </c>
      <c r="N7" s="34"/>
      <c r="O7" s="35"/>
      <c r="P7" s="35">
        <v>28258</v>
      </c>
      <c r="Q7" s="35"/>
      <c r="R7" s="35"/>
      <c r="S7" s="35"/>
      <c r="T7" s="35"/>
      <c r="U7" s="39" t="s">
        <v>202</v>
      </c>
      <c r="V7" s="36">
        <v>28258</v>
      </c>
      <c r="W7" s="37">
        <v>28258</v>
      </c>
    </row>
    <row r="8" spans="1:23" ht="45" customHeight="1" thickBot="1">
      <c r="A8" s="29">
        <v>4</v>
      </c>
      <c r="B8" s="108" t="s">
        <v>37</v>
      </c>
      <c r="C8" s="41"/>
      <c r="D8" s="42"/>
      <c r="E8" s="42"/>
      <c r="F8" s="42"/>
      <c r="G8" s="42"/>
      <c r="H8" s="42"/>
      <c r="I8" s="42"/>
      <c r="J8" s="42"/>
      <c r="K8" s="42"/>
      <c r="L8" s="43"/>
      <c r="M8" s="38">
        <v>0</v>
      </c>
      <c r="N8" s="44">
        <v>30859</v>
      </c>
      <c r="O8" s="42">
        <v>3274</v>
      </c>
      <c r="P8" s="42"/>
      <c r="Q8" s="42"/>
      <c r="R8" s="45"/>
      <c r="S8" s="45"/>
      <c r="T8" s="45"/>
      <c r="U8" s="42" t="s">
        <v>203</v>
      </c>
      <c r="V8" s="36">
        <v>34133</v>
      </c>
      <c r="W8" s="37">
        <v>34133</v>
      </c>
    </row>
    <row r="9" spans="1:23" ht="45" customHeight="1" thickBot="1">
      <c r="A9" s="29">
        <v>5</v>
      </c>
      <c r="B9" s="108" t="s">
        <v>38</v>
      </c>
      <c r="C9" s="41"/>
      <c r="D9" s="42"/>
      <c r="E9" s="42"/>
      <c r="F9" s="42"/>
      <c r="G9" s="42"/>
      <c r="H9" s="42"/>
      <c r="I9" s="42"/>
      <c r="J9" s="42"/>
      <c r="K9" s="42">
        <v>399</v>
      </c>
      <c r="L9" s="43" t="s">
        <v>59</v>
      </c>
      <c r="M9" s="38">
        <v>399</v>
      </c>
      <c r="N9" s="44">
        <v>5443</v>
      </c>
      <c r="O9" s="42"/>
      <c r="P9" s="42"/>
      <c r="Q9" s="42"/>
      <c r="R9" s="45"/>
      <c r="S9" s="45"/>
      <c r="T9" s="45"/>
      <c r="U9" s="42" t="s">
        <v>204</v>
      </c>
      <c r="V9" s="36">
        <v>5443</v>
      </c>
      <c r="W9" s="37">
        <v>5842</v>
      </c>
    </row>
    <row r="10" spans="1:23" ht="45" customHeight="1" thickBot="1">
      <c r="A10" s="29">
        <v>6</v>
      </c>
      <c r="B10" s="108" t="s">
        <v>39</v>
      </c>
      <c r="C10" s="41"/>
      <c r="D10" s="42"/>
      <c r="E10" s="42"/>
      <c r="F10" s="42"/>
      <c r="G10" s="42"/>
      <c r="H10" s="42"/>
      <c r="I10" s="42"/>
      <c r="J10" s="42"/>
      <c r="K10" s="42"/>
      <c r="L10" s="43"/>
      <c r="M10" s="38">
        <v>0</v>
      </c>
      <c r="N10" s="44"/>
      <c r="O10" s="42"/>
      <c r="P10" s="42"/>
      <c r="Q10" s="42"/>
      <c r="R10" s="45"/>
      <c r="S10" s="45"/>
      <c r="T10" s="45"/>
      <c r="U10" s="42"/>
      <c r="V10" s="36">
        <v>0</v>
      </c>
      <c r="W10" s="37">
        <v>0</v>
      </c>
    </row>
    <row r="11" spans="1:23" ht="45" customHeight="1" thickBot="1">
      <c r="A11" s="29">
        <v>7</v>
      </c>
      <c r="B11" s="108" t="s">
        <v>40</v>
      </c>
      <c r="C11" s="41"/>
      <c r="D11" s="42"/>
      <c r="E11" s="42"/>
      <c r="F11" s="42"/>
      <c r="G11" s="42"/>
      <c r="H11" s="42"/>
      <c r="I11" s="42"/>
      <c r="J11" s="42"/>
      <c r="K11" s="42">
        <v>285</v>
      </c>
      <c r="L11" s="43" t="s">
        <v>205</v>
      </c>
      <c r="M11" s="38">
        <v>285</v>
      </c>
      <c r="N11" s="44">
        <v>19338</v>
      </c>
      <c r="O11" s="42">
        <v>7283</v>
      </c>
      <c r="P11" s="42"/>
      <c r="Q11" s="42"/>
      <c r="R11" s="45"/>
      <c r="S11" s="45"/>
      <c r="T11" s="45"/>
      <c r="U11" s="42" t="s">
        <v>206</v>
      </c>
      <c r="V11" s="36">
        <v>26621</v>
      </c>
      <c r="W11" s="37">
        <v>26906</v>
      </c>
    </row>
    <row r="12" spans="1:23" ht="45" customHeight="1" thickBot="1">
      <c r="A12" s="29">
        <v>8</v>
      </c>
      <c r="B12" s="108" t="s">
        <v>41</v>
      </c>
      <c r="C12" s="41"/>
      <c r="D12" s="42"/>
      <c r="E12" s="42">
        <v>17318</v>
      </c>
      <c r="F12" s="42" t="s">
        <v>207</v>
      </c>
      <c r="G12" s="42"/>
      <c r="H12" s="42"/>
      <c r="I12" s="42"/>
      <c r="J12" s="42"/>
      <c r="K12" s="42"/>
      <c r="L12" s="43"/>
      <c r="M12" s="38">
        <v>17318</v>
      </c>
      <c r="N12" s="44"/>
      <c r="O12" s="42"/>
      <c r="P12" s="42"/>
      <c r="Q12" s="42"/>
      <c r="R12" s="45"/>
      <c r="S12" s="45"/>
      <c r="T12" s="45"/>
      <c r="U12" s="42"/>
      <c r="V12" s="36">
        <v>0</v>
      </c>
      <c r="W12" s="37">
        <v>17318</v>
      </c>
    </row>
    <row r="13" spans="1:23" ht="45" customHeight="1" thickBot="1">
      <c r="A13" s="29">
        <v>9</v>
      </c>
      <c r="B13" s="108" t="s">
        <v>42</v>
      </c>
      <c r="C13" s="41"/>
      <c r="D13" s="42"/>
      <c r="E13" s="42">
        <v>11167</v>
      </c>
      <c r="F13" s="42" t="s">
        <v>208</v>
      </c>
      <c r="G13" s="42"/>
      <c r="H13" s="42"/>
      <c r="I13" s="42"/>
      <c r="J13" s="42"/>
      <c r="K13" s="42"/>
      <c r="L13" s="43"/>
      <c r="M13" s="38">
        <v>11167</v>
      </c>
      <c r="N13" s="44">
        <v>10438</v>
      </c>
      <c r="O13" s="42"/>
      <c r="P13" s="42"/>
      <c r="Q13" s="42"/>
      <c r="R13" s="45"/>
      <c r="S13" s="45">
        <v>1350</v>
      </c>
      <c r="T13" s="45"/>
      <c r="U13" s="42" t="s">
        <v>209</v>
      </c>
      <c r="V13" s="36">
        <v>11788</v>
      </c>
      <c r="W13" s="37">
        <v>22955</v>
      </c>
    </row>
    <row r="14" spans="1:23" ht="54" customHeight="1" thickBot="1">
      <c r="A14" s="29">
        <v>10</v>
      </c>
      <c r="B14" s="108" t="s">
        <v>43</v>
      </c>
      <c r="C14" s="41"/>
      <c r="D14" s="42"/>
      <c r="E14" s="42">
        <v>1140.14</v>
      </c>
      <c r="F14" s="42" t="s">
        <v>210</v>
      </c>
      <c r="G14" s="42"/>
      <c r="H14" s="42"/>
      <c r="I14" s="42"/>
      <c r="J14" s="42"/>
      <c r="K14" s="42"/>
      <c r="L14" s="43"/>
      <c r="M14" s="38">
        <v>1140.14</v>
      </c>
      <c r="N14" s="44">
        <v>6276.19</v>
      </c>
      <c r="O14" s="42"/>
      <c r="P14" s="42"/>
      <c r="Q14" s="42">
        <v>12585.68</v>
      </c>
      <c r="R14" s="45"/>
      <c r="S14" s="45"/>
      <c r="T14" s="45">
        <v>882.76</v>
      </c>
      <c r="U14" s="42" t="s">
        <v>211</v>
      </c>
      <c r="V14" s="36">
        <v>19744.629999999997</v>
      </c>
      <c r="W14" s="37">
        <v>20884.77</v>
      </c>
    </row>
    <row r="15" spans="1:23" ht="45" customHeight="1" thickBot="1">
      <c r="A15" s="29">
        <v>11</v>
      </c>
      <c r="B15" s="108" t="s">
        <v>44</v>
      </c>
      <c r="C15" s="41"/>
      <c r="D15" s="42"/>
      <c r="E15" s="42"/>
      <c r="F15" s="42"/>
      <c r="G15" s="42"/>
      <c r="H15" s="42"/>
      <c r="I15" s="42"/>
      <c r="J15" s="42"/>
      <c r="K15" s="42">
        <v>170.24</v>
      </c>
      <c r="L15" s="43" t="s">
        <v>212</v>
      </c>
      <c r="M15" s="38">
        <f>K15</f>
        <v>170.24</v>
      </c>
      <c r="N15" s="44"/>
      <c r="O15" s="42"/>
      <c r="P15" s="42"/>
      <c r="Q15" s="42"/>
      <c r="R15" s="45"/>
      <c r="S15" s="45"/>
      <c r="T15" s="45"/>
      <c r="U15" s="42"/>
      <c r="V15" s="36">
        <v>0</v>
      </c>
      <c r="W15" s="37">
        <f>M15+V15</f>
        <v>170.24</v>
      </c>
    </row>
    <row r="16" spans="1:23" ht="45" customHeight="1" thickBot="1">
      <c r="A16" s="46">
        <v>12</v>
      </c>
      <c r="B16" s="109" t="s">
        <v>45</v>
      </c>
      <c r="C16" s="47"/>
      <c r="D16" s="48"/>
      <c r="E16" s="48"/>
      <c r="F16" s="48"/>
      <c r="G16" s="48"/>
      <c r="H16" s="48"/>
      <c r="I16" s="48"/>
      <c r="J16" s="48"/>
      <c r="K16" s="48"/>
      <c r="L16" s="49"/>
      <c r="M16" s="50">
        <v>0</v>
      </c>
      <c r="N16" s="51"/>
      <c r="O16" s="48"/>
      <c r="P16" s="48"/>
      <c r="Q16" s="48"/>
      <c r="R16" s="52"/>
      <c r="S16" s="52"/>
      <c r="T16" s="52"/>
      <c r="U16" s="48"/>
      <c r="V16" s="53">
        <v>0</v>
      </c>
      <c r="W16" s="37">
        <v>0</v>
      </c>
    </row>
    <row r="17" spans="1:23" ht="45" customHeight="1" thickBot="1">
      <c r="A17" s="163" t="s">
        <v>17</v>
      </c>
      <c r="B17" s="164"/>
      <c r="C17" s="55">
        <f aca="true" t="shared" si="0" ref="C17:K17">SUM(C5:C16)</f>
        <v>0</v>
      </c>
      <c r="D17" s="55"/>
      <c r="E17" s="55">
        <f t="shared" si="0"/>
        <v>83976.14</v>
      </c>
      <c r="F17" s="55"/>
      <c r="G17" s="55">
        <f t="shared" si="0"/>
        <v>0</v>
      </c>
      <c r="H17" s="55"/>
      <c r="I17" s="55">
        <f t="shared" si="0"/>
        <v>0</v>
      </c>
      <c r="J17" s="55"/>
      <c r="K17" s="55">
        <f t="shared" si="0"/>
        <v>1280.24</v>
      </c>
      <c r="L17" s="55"/>
      <c r="M17" s="56">
        <f>SUM(M5:M16)</f>
        <v>85256.38</v>
      </c>
      <c r="N17" s="54">
        <f aca="true" t="shared" si="1" ref="N17:W17">SUM(N5:N16)</f>
        <v>79446.19</v>
      </c>
      <c r="O17" s="55">
        <f t="shared" si="1"/>
        <v>10557</v>
      </c>
      <c r="P17" s="55">
        <f t="shared" si="1"/>
        <v>32589</v>
      </c>
      <c r="Q17" s="55">
        <f t="shared" si="1"/>
        <v>15457.68</v>
      </c>
      <c r="R17" s="55">
        <f t="shared" si="1"/>
        <v>0</v>
      </c>
      <c r="S17" s="55">
        <f t="shared" si="1"/>
        <v>1350</v>
      </c>
      <c r="T17" s="55">
        <f t="shared" si="1"/>
        <v>882.76</v>
      </c>
      <c r="U17" s="57"/>
      <c r="V17" s="56">
        <f t="shared" si="1"/>
        <v>140282.63</v>
      </c>
      <c r="W17" s="58">
        <f t="shared" si="1"/>
        <v>225539.00999999998</v>
      </c>
    </row>
    <row r="19" spans="1:23" ht="12.75">
      <c r="A19" s="157" t="s">
        <v>213</v>
      </c>
      <c r="B19" s="158"/>
      <c r="C19" s="158"/>
      <c r="D19" s="158"/>
      <c r="E19" s="158"/>
      <c r="F19" s="158"/>
      <c r="G19" s="62"/>
      <c r="H19" s="63"/>
      <c r="U19" s="3"/>
      <c r="W19" s="3"/>
    </row>
    <row r="20" spans="1:23" ht="92.25" customHeight="1">
      <c r="A20" s="42" t="s">
        <v>4</v>
      </c>
      <c r="B20" s="42" t="s">
        <v>214</v>
      </c>
      <c r="C20" s="42" t="s">
        <v>215</v>
      </c>
      <c r="D20" s="42" t="s">
        <v>216</v>
      </c>
      <c r="E20" s="42" t="s">
        <v>217</v>
      </c>
      <c r="F20" s="42" t="s">
        <v>218</v>
      </c>
      <c r="G20" s="64"/>
      <c r="H20" s="63"/>
      <c r="U20" s="3"/>
      <c r="W20" s="3"/>
    </row>
    <row r="21" spans="1:23" ht="12" customHeight="1">
      <c r="A21" s="65">
        <v>1</v>
      </c>
      <c r="B21" s="65">
        <v>2</v>
      </c>
      <c r="C21" s="42">
        <v>3</v>
      </c>
      <c r="D21" s="42">
        <v>4</v>
      </c>
      <c r="E21" s="42">
        <v>5</v>
      </c>
      <c r="F21" s="42">
        <v>6</v>
      </c>
      <c r="H21" s="63"/>
      <c r="U21" s="3"/>
      <c r="W21" s="3"/>
    </row>
    <row r="22" spans="1:23" ht="168" customHeight="1">
      <c r="A22" s="65">
        <v>1</v>
      </c>
      <c r="B22" s="65" t="s">
        <v>219</v>
      </c>
      <c r="C22" s="42">
        <v>5250038743</v>
      </c>
      <c r="D22" s="66" t="s">
        <v>220</v>
      </c>
      <c r="E22" s="42" t="s">
        <v>221</v>
      </c>
      <c r="F22" s="66" t="s">
        <v>235</v>
      </c>
      <c r="H22" s="63"/>
      <c r="U22" s="3"/>
      <c r="W22" s="3"/>
    </row>
    <row r="23" spans="1:23" ht="108" customHeight="1">
      <c r="A23" s="65">
        <v>2</v>
      </c>
      <c r="B23" s="65" t="s">
        <v>236</v>
      </c>
      <c r="C23" s="67">
        <v>323403000360</v>
      </c>
      <c r="D23" s="66" t="s">
        <v>222</v>
      </c>
      <c r="E23" s="42" t="s">
        <v>237</v>
      </c>
      <c r="F23" s="66" t="s">
        <v>238</v>
      </c>
      <c r="H23" s="63"/>
      <c r="U23" s="3"/>
      <c r="W23" s="3"/>
    </row>
    <row r="24" spans="1:23" ht="71.25" customHeight="1">
      <c r="A24" s="65">
        <v>3</v>
      </c>
      <c r="B24" s="65" t="s">
        <v>239</v>
      </c>
      <c r="C24" s="42">
        <v>5250063394</v>
      </c>
      <c r="D24" s="66" t="s">
        <v>240</v>
      </c>
      <c r="E24" s="42" t="s">
        <v>241</v>
      </c>
      <c r="F24" s="66" t="s">
        <v>223</v>
      </c>
      <c r="H24" s="63"/>
      <c r="U24" s="3"/>
      <c r="W24" s="3"/>
    </row>
    <row r="25" spans="1:23" ht="54" customHeight="1">
      <c r="A25" s="65">
        <v>4</v>
      </c>
      <c r="B25" s="65" t="s">
        <v>224</v>
      </c>
      <c r="C25" s="42">
        <v>5250044514</v>
      </c>
      <c r="D25" s="66" t="s">
        <v>242</v>
      </c>
      <c r="E25" s="42" t="s">
        <v>225</v>
      </c>
      <c r="F25" s="66" t="s">
        <v>226</v>
      </c>
      <c r="H25" s="63"/>
      <c r="U25" s="3"/>
      <c r="W25" s="3"/>
    </row>
    <row r="26" spans="1:23" ht="99.75" customHeight="1">
      <c r="A26" s="65">
        <v>5</v>
      </c>
      <c r="B26" s="65" t="s">
        <v>243</v>
      </c>
      <c r="C26" s="42">
        <v>5262380380</v>
      </c>
      <c r="D26" s="66" t="s">
        <v>244</v>
      </c>
      <c r="E26" s="42" t="s">
        <v>245</v>
      </c>
      <c r="F26" s="66" t="s">
        <v>227</v>
      </c>
      <c r="H26" s="63"/>
      <c r="U26" s="3"/>
      <c r="W26" s="3"/>
    </row>
    <row r="27" spans="1:23" ht="66.75" customHeight="1">
      <c r="A27" s="65">
        <v>6</v>
      </c>
      <c r="B27" s="65" t="s">
        <v>228</v>
      </c>
      <c r="C27" s="42">
        <v>5262296403</v>
      </c>
      <c r="D27" s="66" t="s">
        <v>229</v>
      </c>
      <c r="E27" s="42" t="s">
        <v>230</v>
      </c>
      <c r="F27" s="66" t="s">
        <v>231</v>
      </c>
      <c r="H27" s="63"/>
      <c r="U27" s="3"/>
      <c r="W27" s="3"/>
    </row>
    <row r="28" spans="1:23" ht="170.25" customHeight="1">
      <c r="A28" s="65">
        <v>7</v>
      </c>
      <c r="B28" s="65" t="s">
        <v>232</v>
      </c>
      <c r="C28" s="42">
        <v>5254024741</v>
      </c>
      <c r="D28" s="66" t="s">
        <v>233</v>
      </c>
      <c r="E28" s="42" t="s">
        <v>234</v>
      </c>
      <c r="F28" s="66" t="s">
        <v>246</v>
      </c>
      <c r="H28" s="63"/>
      <c r="U28" s="3"/>
      <c r="W28" s="3"/>
    </row>
  </sheetData>
  <sheetProtection/>
  <mergeCells count="8">
    <mergeCell ref="A1:W1"/>
    <mergeCell ref="A19:F19"/>
    <mergeCell ref="N3:V3"/>
    <mergeCell ref="B2:H2"/>
    <mergeCell ref="A17:B17"/>
    <mergeCell ref="A3:A4"/>
    <mergeCell ref="B3:B4"/>
    <mergeCell ref="C3:M3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81" sqref="G81"/>
    </sheetView>
  </sheetViews>
  <sheetFormatPr defaultColWidth="9.00390625" defaultRowHeight="12.75"/>
  <cols>
    <col min="1" max="1" width="7.375" style="106" customWidth="1"/>
    <col min="2" max="2" width="57.75390625" style="91" customWidth="1"/>
    <col min="3" max="3" width="12.25390625" style="150" customWidth="1"/>
    <col min="4" max="4" width="11.875" style="150" customWidth="1"/>
    <col min="5" max="6" width="9.125" style="5" customWidth="1"/>
    <col min="7" max="16384" width="9.125" style="2" customWidth="1"/>
  </cols>
  <sheetData>
    <row r="1" spans="1:4" ht="48" customHeight="1" thickBot="1">
      <c r="A1" s="174" t="s">
        <v>247</v>
      </c>
      <c r="B1" s="175"/>
      <c r="C1" s="175"/>
      <c r="D1" s="175"/>
    </row>
    <row r="2" spans="1:4" ht="19.5" customHeight="1">
      <c r="A2" s="176" t="s">
        <v>4</v>
      </c>
      <c r="B2" s="179" t="s">
        <v>60</v>
      </c>
      <c r="C2" s="182" t="s">
        <v>248</v>
      </c>
      <c r="D2" s="183"/>
    </row>
    <row r="3" spans="1:4" ht="11.25">
      <c r="A3" s="177"/>
      <c r="B3" s="180"/>
      <c r="C3" s="184" t="s">
        <v>61</v>
      </c>
      <c r="D3" s="186" t="s">
        <v>62</v>
      </c>
    </row>
    <row r="4" spans="1:4" ht="11.25">
      <c r="A4" s="178"/>
      <c r="B4" s="181"/>
      <c r="C4" s="185"/>
      <c r="D4" s="187"/>
    </row>
    <row r="5" spans="1:4" ht="19.5" customHeight="1">
      <c r="A5" s="104"/>
      <c r="B5" s="68" t="s">
        <v>63</v>
      </c>
      <c r="C5" s="125">
        <v>4686.8</v>
      </c>
      <c r="D5" s="126" t="s">
        <v>64</v>
      </c>
    </row>
    <row r="6" spans="1:6" s="114" customFormat="1" ht="19.5" customHeight="1">
      <c r="A6" s="110"/>
      <c r="B6" s="111" t="s">
        <v>65</v>
      </c>
      <c r="C6" s="124">
        <v>1069.5556965899998</v>
      </c>
      <c r="D6" s="112">
        <v>19.017163391333103</v>
      </c>
      <c r="E6" s="113"/>
      <c r="F6" s="113"/>
    </row>
    <row r="7" spans="1:4" ht="19.5" customHeight="1">
      <c r="A7" s="92"/>
      <c r="B7" s="69" t="s">
        <v>66</v>
      </c>
      <c r="C7" s="127"/>
      <c r="D7" s="128"/>
    </row>
    <row r="8" spans="1:4" ht="19.5" customHeight="1">
      <c r="A8" s="93" t="s">
        <v>67</v>
      </c>
      <c r="B8" s="70" t="s">
        <v>68</v>
      </c>
      <c r="C8" s="129">
        <v>225.53901</v>
      </c>
      <c r="D8" s="129">
        <v>4.010181253733891</v>
      </c>
    </row>
    <row r="9" spans="1:4" ht="19.5" customHeight="1">
      <c r="A9" s="94" t="s">
        <v>69</v>
      </c>
      <c r="B9" s="71" t="s">
        <v>70</v>
      </c>
      <c r="C9" s="130">
        <v>225.53901</v>
      </c>
      <c r="D9" s="131">
        <v>4.010181253733891</v>
      </c>
    </row>
    <row r="10" spans="1:4" ht="15" customHeight="1">
      <c r="A10" s="94"/>
      <c r="B10" s="72" t="s">
        <v>24</v>
      </c>
      <c r="C10" s="132"/>
      <c r="D10" s="131"/>
    </row>
    <row r="11" spans="1:4" ht="15" customHeight="1">
      <c r="A11" s="94"/>
      <c r="B11" s="72" t="s">
        <v>9</v>
      </c>
      <c r="C11" s="132">
        <v>83.97614</v>
      </c>
      <c r="D11" s="131">
        <v>1.49</v>
      </c>
    </row>
    <row r="12" spans="1:4" ht="15" customHeight="1">
      <c r="A12" s="94"/>
      <c r="B12" s="72" t="s">
        <v>10</v>
      </c>
      <c r="C12" s="132">
        <v>0</v>
      </c>
      <c r="D12" s="131">
        <v>0</v>
      </c>
    </row>
    <row r="13" spans="1:4" ht="15" customHeight="1">
      <c r="A13" s="94"/>
      <c r="B13" s="72" t="s">
        <v>71</v>
      </c>
      <c r="C13" s="132">
        <v>0</v>
      </c>
      <c r="D13" s="131">
        <v>0</v>
      </c>
    </row>
    <row r="14" spans="1:4" ht="15" customHeight="1">
      <c r="A14" s="94"/>
      <c r="B14" s="72" t="s">
        <v>12</v>
      </c>
      <c r="C14" s="132">
        <v>1.28024</v>
      </c>
      <c r="D14" s="131">
        <v>0.02</v>
      </c>
    </row>
    <row r="15" spans="1:4" ht="15" customHeight="1">
      <c r="A15" s="94"/>
      <c r="B15" s="72" t="s">
        <v>72</v>
      </c>
      <c r="C15" s="132">
        <v>79.44619</v>
      </c>
      <c r="D15" s="131">
        <v>1.41</v>
      </c>
    </row>
    <row r="16" spans="1:4" ht="15" customHeight="1">
      <c r="A16" s="94"/>
      <c r="B16" s="72" t="s">
        <v>25</v>
      </c>
      <c r="C16" s="132">
        <v>10.557</v>
      </c>
      <c r="D16" s="131">
        <v>0.19</v>
      </c>
    </row>
    <row r="17" spans="1:4" ht="15" customHeight="1">
      <c r="A17" s="94"/>
      <c r="B17" s="72" t="s">
        <v>14</v>
      </c>
      <c r="C17" s="132">
        <v>32.589</v>
      </c>
      <c r="D17" s="131">
        <v>0.58</v>
      </c>
    </row>
    <row r="18" spans="1:4" ht="15" customHeight="1">
      <c r="A18" s="94"/>
      <c r="B18" s="72" t="s">
        <v>73</v>
      </c>
      <c r="C18" s="132">
        <v>15.45768</v>
      </c>
      <c r="D18" s="131">
        <v>0.27</v>
      </c>
    </row>
    <row r="19" spans="1:4" ht="15" customHeight="1">
      <c r="A19" s="94"/>
      <c r="B19" s="72" t="s">
        <v>6</v>
      </c>
      <c r="C19" s="132">
        <v>0</v>
      </c>
      <c r="D19" s="131">
        <v>0</v>
      </c>
    </row>
    <row r="20" spans="1:4" ht="15" customHeight="1">
      <c r="A20" s="94"/>
      <c r="B20" s="72" t="s">
        <v>5</v>
      </c>
      <c r="C20" s="132">
        <v>1.35</v>
      </c>
      <c r="D20" s="131">
        <v>0.02</v>
      </c>
    </row>
    <row r="21" spans="1:4" ht="15" customHeight="1">
      <c r="A21" s="94"/>
      <c r="B21" s="72" t="s">
        <v>15</v>
      </c>
      <c r="C21" s="132">
        <v>0.88276</v>
      </c>
      <c r="D21" s="131">
        <v>0.02</v>
      </c>
    </row>
    <row r="22" spans="1:4" ht="19.5" customHeight="1">
      <c r="A22" s="94" t="s">
        <v>74</v>
      </c>
      <c r="B22" s="73" t="s">
        <v>75</v>
      </c>
      <c r="C22" s="133"/>
      <c r="D22" s="131"/>
    </row>
    <row r="23" spans="1:4" ht="19.5" customHeight="1">
      <c r="A23" s="94" t="s">
        <v>76</v>
      </c>
      <c r="B23" s="73" t="s">
        <v>77</v>
      </c>
      <c r="C23" s="133"/>
      <c r="D23" s="131"/>
    </row>
    <row r="24" spans="1:4" ht="19.5" customHeight="1">
      <c r="A24" s="94" t="s">
        <v>78</v>
      </c>
      <c r="B24" s="73" t="s">
        <v>79</v>
      </c>
      <c r="C24" s="133"/>
      <c r="D24" s="131"/>
    </row>
    <row r="25" spans="1:4" ht="19.5" customHeight="1">
      <c r="A25" s="94" t="s">
        <v>80</v>
      </c>
      <c r="B25" s="73" t="s">
        <v>81</v>
      </c>
      <c r="C25" s="133"/>
      <c r="D25" s="131"/>
    </row>
    <row r="26" spans="1:4" ht="19.5" customHeight="1">
      <c r="A26" s="94" t="s">
        <v>82</v>
      </c>
      <c r="B26" s="73" t="s">
        <v>83</v>
      </c>
      <c r="C26" s="133"/>
      <c r="D26" s="131"/>
    </row>
    <row r="27" spans="1:4" ht="19.5" customHeight="1">
      <c r="A27" s="93" t="s">
        <v>84</v>
      </c>
      <c r="B27" s="70" t="s">
        <v>85</v>
      </c>
      <c r="C27" s="129">
        <v>844.0166865899998</v>
      </c>
      <c r="D27" s="134">
        <v>15.006982137599213</v>
      </c>
    </row>
    <row r="28" spans="1:4" ht="15">
      <c r="A28" s="92"/>
      <c r="B28" s="69" t="s">
        <v>66</v>
      </c>
      <c r="C28" s="135"/>
      <c r="D28" s="136"/>
    </row>
    <row r="29" spans="1:4" ht="45" customHeight="1">
      <c r="A29" s="95" t="s">
        <v>86</v>
      </c>
      <c r="B29" s="115" t="s">
        <v>87</v>
      </c>
      <c r="C29" s="137">
        <v>305.39188799999994</v>
      </c>
      <c r="D29" s="138">
        <v>5.429999999999999</v>
      </c>
    </row>
    <row r="30" spans="1:4" ht="30" customHeight="1">
      <c r="A30" s="96" t="s">
        <v>88</v>
      </c>
      <c r="B30" s="116" t="s">
        <v>89</v>
      </c>
      <c r="C30" s="133">
        <v>256.46169599999996</v>
      </c>
      <c r="D30" s="131">
        <v>4.56</v>
      </c>
    </row>
    <row r="31" spans="1:4" ht="30" customHeight="1">
      <c r="A31" s="96"/>
      <c r="B31" s="107" t="s">
        <v>90</v>
      </c>
      <c r="C31" s="133">
        <v>192.346272</v>
      </c>
      <c r="D31" s="131">
        <v>3.42</v>
      </c>
    </row>
    <row r="32" spans="1:4" ht="19.5" customHeight="1">
      <c r="A32" s="96"/>
      <c r="B32" s="107" t="s">
        <v>91</v>
      </c>
      <c r="C32" s="133">
        <v>56.804016000000004</v>
      </c>
      <c r="D32" s="131">
        <v>1.01</v>
      </c>
    </row>
    <row r="33" spans="1:4" ht="19.5" customHeight="1">
      <c r="A33" s="96"/>
      <c r="B33" s="107" t="s">
        <v>92</v>
      </c>
      <c r="C33" s="133">
        <v>7.311408</v>
      </c>
      <c r="D33" s="131">
        <v>0.13</v>
      </c>
    </row>
    <row r="34" spans="1:4" ht="19.5" customHeight="1">
      <c r="A34" s="96" t="s">
        <v>93</v>
      </c>
      <c r="B34" s="117" t="s">
        <v>249</v>
      </c>
      <c r="C34" s="133">
        <v>48.930192</v>
      </c>
      <c r="D34" s="131">
        <v>0.87</v>
      </c>
    </row>
    <row r="35" spans="1:4" ht="19.5" customHeight="1">
      <c r="A35" s="96" t="s">
        <v>94</v>
      </c>
      <c r="B35" s="75" t="s">
        <v>250</v>
      </c>
      <c r="C35" s="133"/>
      <c r="D35" s="131"/>
    </row>
    <row r="36" spans="1:4" ht="19.5" customHeight="1">
      <c r="A36" s="96" t="s">
        <v>95</v>
      </c>
      <c r="B36" s="74" t="s">
        <v>96</v>
      </c>
      <c r="C36" s="133"/>
      <c r="D36" s="131"/>
    </row>
    <row r="37" spans="1:4" ht="19.5" customHeight="1">
      <c r="A37" s="96" t="s">
        <v>97</v>
      </c>
      <c r="B37" s="74" t="s">
        <v>98</v>
      </c>
      <c r="C37" s="133"/>
      <c r="D37" s="131"/>
    </row>
    <row r="38" spans="1:4" ht="19.5" customHeight="1">
      <c r="A38" s="96" t="s">
        <v>99</v>
      </c>
      <c r="B38" s="76" t="s">
        <v>100</v>
      </c>
      <c r="C38" s="133"/>
      <c r="D38" s="131"/>
    </row>
    <row r="39" spans="1:4" ht="30" customHeight="1">
      <c r="A39" s="96" t="s">
        <v>101</v>
      </c>
      <c r="B39" s="77" t="s">
        <v>251</v>
      </c>
      <c r="C39" s="133"/>
      <c r="D39" s="131"/>
    </row>
    <row r="40" spans="1:4" ht="30" customHeight="1">
      <c r="A40" s="96" t="s">
        <v>102</v>
      </c>
      <c r="B40" s="74" t="s">
        <v>103</v>
      </c>
      <c r="C40" s="133"/>
      <c r="D40" s="131"/>
    </row>
    <row r="41" spans="1:4" ht="45" customHeight="1">
      <c r="A41" s="97" t="s">
        <v>104</v>
      </c>
      <c r="B41" s="115" t="s">
        <v>105</v>
      </c>
      <c r="C41" s="137">
        <v>166.7700544</v>
      </c>
      <c r="D41" s="138">
        <v>2.9652437768484536</v>
      </c>
    </row>
    <row r="42" spans="1:4" ht="19.5" customHeight="1">
      <c r="A42" s="92" t="s">
        <v>106</v>
      </c>
      <c r="B42" s="78" t="s">
        <v>107</v>
      </c>
      <c r="C42" s="133"/>
      <c r="D42" s="131"/>
    </row>
    <row r="43" spans="1:4" ht="30" customHeight="1">
      <c r="A43" s="92" t="s">
        <v>108</v>
      </c>
      <c r="B43" s="118" t="s">
        <v>109</v>
      </c>
      <c r="C43" s="133">
        <v>16.310063999999997</v>
      </c>
      <c r="D43" s="131">
        <v>0.29</v>
      </c>
    </row>
    <row r="44" spans="1:4" ht="19.5" customHeight="1">
      <c r="A44" s="92" t="s">
        <v>110</v>
      </c>
      <c r="B44" s="119" t="s">
        <v>111</v>
      </c>
      <c r="C44" s="133">
        <v>34.869792</v>
      </c>
      <c r="D44" s="131">
        <v>0.62</v>
      </c>
    </row>
    <row r="45" spans="1:4" ht="19.5" customHeight="1">
      <c r="A45" s="92" t="s">
        <v>112</v>
      </c>
      <c r="B45" s="79" t="s">
        <v>113</v>
      </c>
      <c r="C45" s="133"/>
      <c r="D45" s="131"/>
    </row>
    <row r="46" spans="1:4" ht="19.5" customHeight="1">
      <c r="A46" s="92" t="s">
        <v>114</v>
      </c>
      <c r="B46" s="120" t="s">
        <v>253</v>
      </c>
      <c r="C46" s="133"/>
      <c r="D46" s="131"/>
    </row>
    <row r="47" spans="1:4" ht="19.5" customHeight="1">
      <c r="A47" s="92" t="s">
        <v>115</v>
      </c>
      <c r="B47" s="74" t="s">
        <v>116</v>
      </c>
      <c r="C47" s="133"/>
      <c r="D47" s="131"/>
    </row>
    <row r="48" spans="1:4" ht="19.5" customHeight="1">
      <c r="A48" s="92" t="s">
        <v>117</v>
      </c>
      <c r="B48" s="121" t="s">
        <v>118</v>
      </c>
      <c r="C48" s="133">
        <v>4.653824</v>
      </c>
      <c r="D48" s="131">
        <v>0.08274700577508465</v>
      </c>
    </row>
    <row r="49" spans="1:4" ht="19.5" customHeight="1">
      <c r="A49" s="92" t="s">
        <v>119</v>
      </c>
      <c r="B49" s="107" t="s">
        <v>120</v>
      </c>
      <c r="C49" s="133">
        <v>2.2496639999999997</v>
      </c>
      <c r="D49" s="131">
        <v>0.04</v>
      </c>
    </row>
    <row r="50" spans="1:4" ht="19.5" customHeight="1">
      <c r="A50" s="92" t="s">
        <v>119</v>
      </c>
      <c r="B50" s="107" t="s">
        <v>121</v>
      </c>
      <c r="C50" s="133">
        <v>2.40416</v>
      </c>
      <c r="D50" s="131">
        <v>0.04274700577508464</v>
      </c>
    </row>
    <row r="51" spans="1:4" ht="19.5" customHeight="1">
      <c r="A51" s="92" t="s">
        <v>122</v>
      </c>
      <c r="B51" s="121" t="s">
        <v>123</v>
      </c>
      <c r="C51" s="133">
        <v>0</v>
      </c>
      <c r="D51" s="131">
        <v>0</v>
      </c>
    </row>
    <row r="52" spans="1:4" ht="19.5" customHeight="1">
      <c r="A52" s="92" t="s">
        <v>124</v>
      </c>
      <c r="B52" s="107" t="s">
        <v>125</v>
      </c>
      <c r="C52" s="133"/>
      <c r="D52" s="131"/>
    </row>
    <row r="53" spans="1:4" ht="19.5" customHeight="1">
      <c r="A53" s="92" t="s">
        <v>126</v>
      </c>
      <c r="B53" s="107" t="s">
        <v>127</v>
      </c>
      <c r="C53" s="133"/>
      <c r="D53" s="131"/>
    </row>
    <row r="54" spans="1:4" ht="30" customHeight="1">
      <c r="A54" s="92" t="s">
        <v>128</v>
      </c>
      <c r="B54" s="107" t="s">
        <v>129</v>
      </c>
      <c r="C54" s="133"/>
      <c r="D54" s="131"/>
    </row>
    <row r="55" spans="1:4" ht="19.5" customHeight="1">
      <c r="A55" s="92" t="s">
        <v>130</v>
      </c>
      <c r="B55" s="116" t="s">
        <v>131</v>
      </c>
      <c r="C55" s="133">
        <v>0.7873824</v>
      </c>
      <c r="D55" s="131">
        <v>0.014</v>
      </c>
    </row>
    <row r="56" spans="1:4" ht="19.5" customHeight="1">
      <c r="A56" s="92" t="s">
        <v>132</v>
      </c>
      <c r="B56" s="116" t="s">
        <v>133</v>
      </c>
      <c r="C56" s="133">
        <v>4.499327999999999</v>
      </c>
      <c r="D56" s="131">
        <v>0.08</v>
      </c>
    </row>
    <row r="57" spans="1:4" ht="30" customHeight="1">
      <c r="A57" s="92" t="s">
        <v>134</v>
      </c>
      <c r="B57" s="74" t="s">
        <v>135</v>
      </c>
      <c r="C57" s="133"/>
      <c r="D57" s="131"/>
    </row>
    <row r="58" spans="1:4" ht="19.5" customHeight="1" hidden="1">
      <c r="A58" s="92"/>
      <c r="B58" s="80" t="s">
        <v>66</v>
      </c>
      <c r="C58" s="133"/>
      <c r="D58" s="131"/>
    </row>
    <row r="59" spans="1:4" ht="19.5" customHeight="1" hidden="1">
      <c r="A59" s="98" t="s">
        <v>136</v>
      </c>
      <c r="B59" s="81" t="s">
        <v>137</v>
      </c>
      <c r="C59" s="133"/>
      <c r="D59" s="131"/>
    </row>
    <row r="60" spans="1:4" ht="19.5" customHeight="1" hidden="1">
      <c r="A60" s="98" t="s">
        <v>138</v>
      </c>
      <c r="B60" s="81" t="s">
        <v>139</v>
      </c>
      <c r="C60" s="133"/>
      <c r="D60" s="131"/>
    </row>
    <row r="61" spans="1:4" ht="19.5" customHeight="1" hidden="1">
      <c r="A61" s="98" t="s">
        <v>140</v>
      </c>
      <c r="B61" s="81" t="s">
        <v>141</v>
      </c>
      <c r="C61" s="133"/>
      <c r="D61" s="131"/>
    </row>
    <row r="62" spans="1:4" ht="19.5" customHeight="1" hidden="1">
      <c r="A62" s="98" t="s">
        <v>142</v>
      </c>
      <c r="B62" s="82" t="s">
        <v>143</v>
      </c>
      <c r="C62" s="133"/>
      <c r="D62" s="131"/>
    </row>
    <row r="63" spans="1:4" ht="19.5" customHeight="1" hidden="1">
      <c r="A63" s="98" t="s">
        <v>144</v>
      </c>
      <c r="B63" s="83" t="s">
        <v>145</v>
      </c>
      <c r="C63" s="133"/>
      <c r="D63" s="131"/>
    </row>
    <row r="64" spans="1:4" ht="19.5" customHeight="1" hidden="1">
      <c r="A64" s="98" t="s">
        <v>146</v>
      </c>
      <c r="B64" s="83" t="s">
        <v>147</v>
      </c>
      <c r="C64" s="133"/>
      <c r="D64" s="131"/>
    </row>
    <row r="65" spans="1:4" ht="19.5" customHeight="1">
      <c r="A65" s="92" t="s">
        <v>148</v>
      </c>
      <c r="B65" s="119" t="s">
        <v>149</v>
      </c>
      <c r="C65" s="133">
        <v>103.4</v>
      </c>
      <c r="D65" s="131">
        <v>1.8384967710733693</v>
      </c>
    </row>
    <row r="66" spans="1:4" ht="19.5" customHeight="1">
      <c r="A66" s="92" t="s">
        <v>150</v>
      </c>
      <c r="B66" s="79" t="s">
        <v>151</v>
      </c>
      <c r="C66" s="139"/>
      <c r="D66" s="131"/>
    </row>
    <row r="67" spans="1:4" ht="19.5" customHeight="1">
      <c r="A67" s="92" t="s">
        <v>152</v>
      </c>
      <c r="B67" s="79" t="s">
        <v>153</v>
      </c>
      <c r="C67" s="133"/>
      <c r="D67" s="131"/>
    </row>
    <row r="68" spans="1:4" ht="19.5" customHeight="1">
      <c r="A68" s="92" t="s">
        <v>154</v>
      </c>
      <c r="B68" s="79" t="s">
        <v>155</v>
      </c>
      <c r="C68" s="140"/>
      <c r="D68" s="131"/>
    </row>
    <row r="69" spans="1:4" ht="30" customHeight="1">
      <c r="A69" s="92" t="s">
        <v>156</v>
      </c>
      <c r="B69" s="79" t="s">
        <v>157</v>
      </c>
      <c r="C69" s="140"/>
      <c r="D69" s="131"/>
    </row>
    <row r="70" spans="1:4" ht="30" customHeight="1">
      <c r="A70" s="92" t="s">
        <v>158</v>
      </c>
      <c r="B70" s="79" t="s">
        <v>159</v>
      </c>
      <c r="C70" s="140"/>
      <c r="D70" s="131"/>
    </row>
    <row r="71" spans="1:4" ht="19.5" customHeight="1">
      <c r="A71" s="92" t="s">
        <v>160</v>
      </c>
      <c r="B71" s="79" t="s">
        <v>161</v>
      </c>
      <c r="C71" s="140"/>
      <c r="D71" s="131"/>
    </row>
    <row r="72" spans="1:4" ht="19.5" customHeight="1">
      <c r="A72" s="92" t="s">
        <v>162</v>
      </c>
      <c r="B72" s="84" t="s">
        <v>163</v>
      </c>
      <c r="C72" s="140"/>
      <c r="D72" s="131"/>
    </row>
    <row r="73" spans="1:4" ht="30" customHeight="1">
      <c r="A73" s="92" t="s">
        <v>164</v>
      </c>
      <c r="B73" s="79" t="s">
        <v>165</v>
      </c>
      <c r="C73" s="140"/>
      <c r="D73" s="131"/>
    </row>
    <row r="74" spans="1:4" ht="30" customHeight="1">
      <c r="A74" s="105" t="s">
        <v>166</v>
      </c>
      <c r="B74" s="85" t="s">
        <v>167</v>
      </c>
      <c r="C74" s="133"/>
      <c r="D74" s="131"/>
    </row>
    <row r="75" spans="1:4" ht="19.5" customHeight="1">
      <c r="A75" s="105" t="s">
        <v>168</v>
      </c>
      <c r="B75" s="122" t="s">
        <v>252</v>
      </c>
      <c r="C75" s="133">
        <v>2.2496639999999997</v>
      </c>
      <c r="D75" s="131">
        <v>0.04</v>
      </c>
    </row>
    <row r="76" spans="1:4" ht="19.5" customHeight="1">
      <c r="A76" s="105" t="s">
        <v>169</v>
      </c>
      <c r="B76" s="84" t="s">
        <v>170</v>
      </c>
      <c r="C76" s="140"/>
      <c r="D76" s="131"/>
    </row>
    <row r="77" spans="1:4" ht="30" customHeight="1">
      <c r="A77" s="99" t="s">
        <v>171</v>
      </c>
      <c r="B77" s="122" t="s">
        <v>172</v>
      </c>
      <c r="C77" s="141">
        <v>10.479</v>
      </c>
      <c r="D77" s="131">
        <v>0.1863211572928224</v>
      </c>
    </row>
    <row r="78" spans="1:4" ht="19.5" customHeight="1">
      <c r="A78" s="100" t="s">
        <v>173</v>
      </c>
      <c r="B78" s="123" t="s">
        <v>174</v>
      </c>
      <c r="C78" s="133">
        <v>11.248320000000001</v>
      </c>
      <c r="D78" s="131">
        <v>0.2</v>
      </c>
    </row>
    <row r="79" spans="1:4" ht="30" customHeight="1">
      <c r="A79" s="99" t="s">
        <v>175</v>
      </c>
      <c r="B79" s="123" t="s">
        <v>176</v>
      </c>
      <c r="C79" s="133">
        <v>39.931535999999994</v>
      </c>
      <c r="D79" s="131">
        <v>0.71</v>
      </c>
    </row>
    <row r="80" spans="1:4" ht="19.5" customHeight="1">
      <c r="A80" s="101">
        <v>3</v>
      </c>
      <c r="B80" s="86" t="s">
        <v>177</v>
      </c>
      <c r="C80" s="142">
        <v>275.02142399999997</v>
      </c>
      <c r="D80" s="143">
        <v>4.89</v>
      </c>
    </row>
    <row r="81" spans="1:4" ht="19.5" customHeight="1">
      <c r="A81" s="101">
        <v>4</v>
      </c>
      <c r="B81" s="86" t="s">
        <v>178</v>
      </c>
      <c r="C81" s="170">
        <v>35.17446419000001</v>
      </c>
      <c r="D81" s="172">
        <v>0.6254172034579388</v>
      </c>
    </row>
    <row r="82" spans="1:4" ht="45" customHeight="1">
      <c r="A82" s="101">
        <v>5</v>
      </c>
      <c r="B82" s="87" t="s">
        <v>179</v>
      </c>
      <c r="C82" s="171"/>
      <c r="D82" s="173"/>
    </row>
    <row r="83" spans="1:4" ht="19.5" customHeight="1">
      <c r="A83" s="101">
        <v>7</v>
      </c>
      <c r="B83" s="88" t="s">
        <v>180</v>
      </c>
      <c r="C83" s="144"/>
      <c r="D83" s="143"/>
    </row>
    <row r="84" spans="1:4" ht="19.5" customHeight="1">
      <c r="A84" s="102"/>
      <c r="B84" s="89" t="s">
        <v>181</v>
      </c>
      <c r="C84" s="145">
        <v>1069.5556965899998</v>
      </c>
      <c r="D84" s="146">
        <v>19.017163391333103</v>
      </c>
    </row>
    <row r="85" spans="1:4" ht="19.5" customHeight="1">
      <c r="A85" s="102"/>
      <c r="B85" s="89" t="s">
        <v>182</v>
      </c>
      <c r="C85" s="147">
        <v>69.89911941000014</v>
      </c>
      <c r="D85" s="146">
        <v>1.2428366086668967</v>
      </c>
    </row>
    <row r="86" spans="1:4" ht="19.5" customHeight="1" thickBot="1">
      <c r="A86" s="103"/>
      <c r="B86" s="90" t="s">
        <v>183</v>
      </c>
      <c r="C86" s="148">
        <v>1139.454816</v>
      </c>
      <c r="D86" s="149">
        <v>20.26</v>
      </c>
    </row>
    <row r="87" spans="1:4" ht="19.5" customHeight="1" thickBot="1">
      <c r="A87" s="103"/>
      <c r="B87" s="90" t="s">
        <v>184</v>
      </c>
      <c r="C87" s="148">
        <v>1086.83827</v>
      </c>
      <c r="D87" s="149">
        <v>19.324455029728885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2016-02-13T09:38:08Z</cp:lastPrinted>
  <dcterms:created xsi:type="dcterms:W3CDTF">2010-02-22T09:50:52Z</dcterms:created>
  <dcterms:modified xsi:type="dcterms:W3CDTF">2023-03-20T11:09:21Z</dcterms:modified>
  <cp:category/>
  <cp:version/>
  <cp:contentType/>
  <cp:contentStatus/>
</cp:coreProperties>
</file>