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300" windowHeight="388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<sst xmlns="http://schemas.openxmlformats.org/spreadsheetml/2006/main" count="232" uniqueCount="207">
  <si>
    <t>Часть 1. ФИНАНСОВЫЕ ПОКАЗАТЕЛИ</t>
  </si>
  <si>
    <t>ОТЧЕТ</t>
  </si>
  <si>
    <t>№ п/п</t>
  </si>
  <si>
    <t>чердаки</t>
  </si>
  <si>
    <t>электрика</t>
  </si>
  <si>
    <t>кровля</t>
  </si>
  <si>
    <t>фасады</t>
  </si>
  <si>
    <t>прочие</t>
  </si>
  <si>
    <t>Всего:</t>
  </si>
  <si>
    <t>адрес: ул.Театральная, 19</t>
  </si>
  <si>
    <t>Услуга</t>
  </si>
  <si>
    <t>Отчис.на капремонт(8)</t>
  </si>
  <si>
    <t>гвс</t>
  </si>
  <si>
    <t>отопление</t>
  </si>
  <si>
    <t>хвс</t>
  </si>
  <si>
    <t>подъезды</t>
  </si>
  <si>
    <t>подвалы</t>
  </si>
  <si>
    <t>количество человек</t>
  </si>
  <si>
    <t>Обслуж.газ. водонагрев.(8)</t>
  </si>
  <si>
    <t>Обслуж.газовых плит(8)</t>
  </si>
  <si>
    <t>Театральная ул.,г.Кстово, д.19 Итог</t>
  </si>
  <si>
    <t>Итого ВДИО</t>
  </si>
  <si>
    <t>январь</t>
  </si>
  <si>
    <t>март</t>
  </si>
  <si>
    <t>вентканалы, дымоходы</t>
  </si>
  <si>
    <t>февраль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</si>
  <si>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</si>
  <si>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</si>
  <si>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</si>
  <si>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</si>
  <si>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</si>
  <si>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</si>
  <si>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</si>
  <si>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</si>
  <si>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</si>
  <si>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</si>
  <si>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</si>
  <si>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</si>
  <si>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</si>
  <si>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</si>
  <si>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</si>
  <si>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</si>
  <si>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</si>
  <si>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</si>
  <si>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</si>
  <si>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</si>
  <si>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</si>
  <si>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</si>
  <si>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Театральная ул.,г.Кстово, д.19</t>
  </si>
  <si>
    <t>Сод.жилья(Нет)(8)</t>
  </si>
  <si>
    <t>Содержание жилья (8)</t>
  </si>
  <si>
    <t>Эл-снаб. (содерж.ОИ)</t>
  </si>
  <si>
    <t>Адрес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</si>
  <si>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</si>
  <si>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смена ламп</t>
  </si>
  <si>
    <t>8282р-ремонт кровли</t>
  </si>
  <si>
    <t>2938р-окраска огражений</t>
  </si>
  <si>
    <t>смена ламп, смена патронов</t>
  </si>
  <si>
    <t xml:space="preserve">8103р-Ремонт мелких покрытий из листовой стали в кровлях </t>
  </si>
  <si>
    <t>ремонт участка трубопровода, расходные материалы</t>
  </si>
  <si>
    <t>Смена отдельных участков трубопроводов; расходные материалы</t>
  </si>
  <si>
    <t>40680р-ремонт фасада</t>
  </si>
  <si>
    <t>замена участка трубопровода, расходные материалы; смена задвижек</t>
  </si>
  <si>
    <t>1638р-Прочистка водосточных труб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</si>
  <si>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</si>
  <si>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Театральная д. 19</t>
    </r>
  </si>
  <si>
    <t>Период</t>
  </si>
  <si>
    <t>Входящее сальдо на 01.01.2021г</t>
  </si>
  <si>
    <t>Текущие начисления</t>
  </si>
  <si>
    <t>Оплата</t>
  </si>
  <si>
    <t>Задолженность за 2021год</t>
  </si>
  <si>
    <t>Исходящее сальдо на 01.01.2022г</t>
  </si>
  <si>
    <t>итого по дому</t>
  </si>
  <si>
    <t>ХВС (Содержание ОИ)</t>
  </si>
  <si>
    <t>ЗА  2021 год</t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</si>
  <si>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</si>
  <si>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</si>
  <si>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</si>
  <si>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</si>
  <si>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</si>
  <si>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</si>
  <si>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</si>
  <si>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</si>
  <si>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</si>
  <si>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</si>
  <si>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</si>
  <si>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</si>
  <si>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</si>
  <si>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</si>
  <si>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</si>
  <si>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</si>
  <si>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</si>
  <si>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</si>
  <si>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</si>
  <si>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</si>
  <si>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</si>
  <si>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</si>
  <si>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</si>
  <si>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</si>
  <si>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</si>
  <si>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</si>
  <si>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</si>
  <si>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</si>
  <si>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</si>
  <si>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</si>
  <si>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</si>
  <si>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</si>
  <si>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</si>
  <si>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</si>
  <si>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</si>
  <si>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</si>
  <si>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</si>
  <si>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</si>
  <si>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</si>
  <si>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</si>
  <si>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</si>
  <si>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</si>
  <si>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</si>
  <si>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</si>
  <si>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</si>
  <si>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</si>
  <si>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</si>
  <si>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</si>
  <si>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</si>
  <si>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</si>
  <si>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</si>
  <si>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</si>
  <si>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</si>
  <si>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</si>
  <si>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</si>
  <si>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</si>
  <si>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</si>
  <si>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</si>
  <si>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</si>
  <si>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</si>
  <si>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</si>
  <si>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</si>
  <si>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</si>
  <si>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</si>
  <si>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</si>
  <si>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</si>
  <si>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</si>
  <si>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</si>
  <si>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</si>
  <si>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</si>
  <si>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</si>
  <si>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</si>
  <si>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</si>
  <si>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</si>
  <si>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</si>
  <si>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</si>
  <si>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</si>
  <si>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</si>
  <si>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</si>
  <si>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</si>
  <si>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</si>
  <si>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</si>
  <si>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</si>
  <si>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</si>
  <si>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</si>
  <si>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</si>
  <si>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</si>
  <si>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</si>
  <si>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</si>
  <si>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</si>
  <si>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</si>
  <si>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</si>
  <si>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</si>
  <si>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</si>
  <si>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</si>
  <si>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</si>
  <si>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</si>
  <si>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</si>
  <si>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</si>
  <si>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</si>
  <si>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</si>
  <si>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</si>
  <si>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</si>
  <si>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</si>
  <si>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</si>
  <si>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</si>
  <si>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</si>
  <si>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</si>
  <si>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</si>
  <si>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</si>
  <si>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</si>
  <si>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</si>
  <si>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</si>
  <si>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</si>
  <si>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</si>
  <si>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</si>
  <si>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</si>
  <si>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</si>
  <si>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</si>
  <si>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</si>
  <si>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</si>
  <si>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</si>
  <si>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</si>
  <si>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</si>
  <si>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</si>
  <si>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</si>
  <si>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</si>
  <si>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</si>
  <si>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</si>
  <si>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</si>
  <si>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ул.Театральная, д.19, г. Кстово</t>
  </si>
  <si>
    <t>Фактическая оплата (с оплатой долга прошлых лет)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</si>
</sst>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53" applyFont="1">
      <alignment/>
      <protection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0" fillId="0" borderId="0" xfId="53" applyFill="1" applyBorder="1">
      <alignment/>
      <protection/>
    </xf>
    <xf numFmtId="0" fontId="0" fillId="0" borderId="0" xfId="53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8" fillId="0" borderId="11" xfId="0" applyNumberFormat="1" applyFont="1" applyFill="1" applyBorder="1" applyAlignment="1">
      <alignment wrapText="1"/>
    </xf>
    <xf numFmtId="0" fontId="0" fillId="0" borderId="0" xfId="53" applyFont="1" applyFill="1" applyBorder="1" applyAlignment="1">
      <alignment horizontal="left" wrapText="1"/>
      <protection/>
    </xf>
    <xf numFmtId="171" fontId="0" fillId="0" borderId="0" xfId="63" applyFont="1" applyFill="1" applyBorder="1" applyAlignment="1">
      <alignment horizontal="right" wrapText="1"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center" wrapText="1"/>
      <protection/>
    </xf>
    <xf numFmtId="0" fontId="8" fillId="0" borderId="12" xfId="0" applyFont="1" applyBorder="1" applyAlignment="1">
      <alignment/>
    </xf>
    <xf numFmtId="4" fontId="8" fillId="0" borderId="13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" fontId="8" fillId="0" borderId="21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4" fontId="8" fillId="0" borderId="23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24" xfId="53" applyNumberFormat="1" applyFont="1" applyFill="1" applyBorder="1" applyAlignment="1" applyProtection="1">
      <alignment horizontal="right"/>
      <protection locked="0"/>
    </xf>
    <xf numFmtId="4" fontId="15" fillId="0" borderId="25" xfId="53" applyNumberFormat="1" applyFont="1" applyFill="1" applyBorder="1" applyAlignment="1" applyProtection="1">
      <alignment horizontal="right"/>
      <protection locked="0"/>
    </xf>
    <xf numFmtId="0" fontId="15" fillId="34" borderId="24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15" fillId="35" borderId="24" xfId="53" applyNumberFormat="1" applyFont="1" applyFill="1" applyBorder="1" applyAlignment="1" applyProtection="1">
      <alignment horizontal="right"/>
      <protection locked="0"/>
    </xf>
    <xf numFmtId="4" fontId="15" fillId="35" borderId="25" xfId="53" applyNumberFormat="1" applyFont="1" applyFill="1" applyBorder="1" applyAlignment="1" applyProtection="1">
      <alignment horizontal="right"/>
      <protection locked="0"/>
    </xf>
    <xf numFmtId="0" fontId="14" fillId="33" borderId="24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0" fillId="33" borderId="24" xfId="53" applyNumberFormat="1" applyFont="1" applyFill="1" applyBorder="1" applyAlignment="1" applyProtection="1">
      <alignment horizontal="right"/>
      <protection locked="0"/>
    </xf>
    <xf numFmtId="4" fontId="60" fillId="33" borderId="25" xfId="53" applyNumberFormat="1" applyFont="1" applyFill="1" applyBorder="1" applyAlignment="1" applyProtection="1">
      <alignment horizontal="right"/>
      <protection locked="0"/>
    </xf>
    <xf numFmtId="0" fontId="7" fillId="36" borderId="24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5" fillId="36" borderId="24" xfId="53" applyNumberFormat="1" applyFont="1" applyFill="1" applyBorder="1" applyAlignment="1">
      <alignment horizontal="right"/>
      <protection/>
    </xf>
    <xf numFmtId="0" fontId="14" fillId="33" borderId="24" xfId="53" applyFont="1" applyFill="1" applyBorder="1" applyAlignment="1" applyProtection="1">
      <alignment wrapText="1"/>
      <protection locked="0"/>
    </xf>
    <xf numFmtId="0" fontId="14" fillId="33" borderId="25" xfId="53" applyFont="1" applyFill="1" applyBorder="1" applyAlignment="1" applyProtection="1">
      <alignment wrapText="1"/>
      <protection locked="0"/>
    </xf>
    <xf numFmtId="4" fontId="8" fillId="0" borderId="22" xfId="53" applyNumberFormat="1" applyFont="1" applyFill="1" applyBorder="1" applyAlignment="1" applyProtection="1">
      <alignment horizontal="right"/>
      <protection locked="0"/>
    </xf>
    <xf numFmtId="4" fontId="8" fillId="0" borderId="25" xfId="53" applyNumberFormat="1" applyFont="1" applyFill="1" applyBorder="1" applyAlignment="1" applyProtection="1">
      <alignment horizontal="right"/>
      <protection locked="0"/>
    </xf>
    <xf numFmtId="0" fontId="8" fillId="0" borderId="25" xfId="0" applyFont="1" applyFill="1" applyBorder="1" applyAlignment="1">
      <alignment horizontal="right" wrapText="1"/>
    </xf>
    <xf numFmtId="2" fontId="8" fillId="0" borderId="26" xfId="53" applyNumberFormat="1" applyFont="1" applyFill="1" applyBorder="1" applyAlignment="1" applyProtection="1">
      <alignment horizontal="right"/>
      <protection locked="0"/>
    </xf>
    <xf numFmtId="0" fontId="14" fillId="33" borderId="10" xfId="53" applyFont="1" applyFill="1" applyBorder="1" applyAlignment="1" applyProtection="1">
      <alignment wrapText="1"/>
      <protection locked="0"/>
    </xf>
    <xf numFmtId="4" fontId="61" fillId="0" borderId="24" xfId="53" applyNumberFormat="1" applyFont="1" applyFill="1" applyBorder="1" applyAlignment="1" applyProtection="1">
      <alignment horizontal="right"/>
      <protection locked="0"/>
    </xf>
    <xf numFmtId="4" fontId="61" fillId="0" borderId="25" xfId="53" applyNumberFormat="1" applyFont="1" applyFill="1" applyBorder="1" applyAlignment="1" applyProtection="1">
      <alignment horizontal="right"/>
      <protection locked="0"/>
    </xf>
    <xf numFmtId="4" fontId="8" fillId="0" borderId="24" xfId="53" applyNumberFormat="1" applyFont="1" applyFill="1" applyBorder="1" applyAlignment="1" applyProtection="1">
      <alignment horizontal="right"/>
      <protection locked="0"/>
    </xf>
    <xf numFmtId="4" fontId="15" fillId="36" borderId="25" xfId="53" applyNumberFormat="1" applyFont="1" applyFill="1" applyBorder="1" applyAlignment="1">
      <alignment horizontal="right"/>
      <protection/>
    </xf>
    <xf numFmtId="4" fontId="60" fillId="33" borderId="24" xfId="53" applyNumberFormat="1" applyFont="1" applyFill="1" applyBorder="1" applyAlignment="1">
      <alignment horizontal="right"/>
      <protection/>
    </xf>
    <xf numFmtId="4" fontId="61" fillId="33" borderId="25" xfId="53" applyNumberFormat="1" applyFont="1" applyFill="1" applyBorder="1" applyAlignment="1">
      <alignment horizontal="right"/>
      <protection/>
    </xf>
    <xf numFmtId="0" fontId="7" fillId="37" borderId="24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5" fillId="38" borderId="24" xfId="53" applyNumberFormat="1" applyFont="1" applyFill="1" applyBorder="1" applyAlignment="1">
      <alignment horizontal="right"/>
      <protection/>
    </xf>
    <xf numFmtId="4" fontId="15" fillId="38" borderId="25" xfId="53" applyNumberFormat="1" applyFont="1" applyFill="1" applyBorder="1" applyAlignment="1">
      <alignment horizontal="right"/>
      <protection/>
    </xf>
    <xf numFmtId="0" fontId="14" fillId="33" borderId="24" xfId="53" applyFont="1" applyFill="1" applyBorder="1">
      <alignment/>
      <protection/>
    </xf>
    <xf numFmtId="0" fontId="14" fillId="33" borderId="10" xfId="53" applyFont="1" applyFill="1" applyBorder="1" applyAlignment="1">
      <alignment wrapText="1"/>
      <protection/>
    </xf>
    <xf numFmtId="0" fontId="14" fillId="33" borderId="10" xfId="53" applyFont="1" applyFill="1" applyBorder="1" applyAlignment="1">
      <alignment horizontal="right" wrapText="1"/>
      <protection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7" fillId="38" borderId="24" xfId="53" applyFont="1" applyFill="1" applyBorder="1" applyAlignment="1">
      <alignment wrapText="1"/>
      <protection/>
    </xf>
    <xf numFmtId="0" fontId="14" fillId="39" borderId="27" xfId="53" applyFont="1" applyFill="1" applyBorder="1" applyAlignment="1">
      <alignment wrapText="1"/>
      <protection/>
    </xf>
    <xf numFmtId="0" fontId="14" fillId="33" borderId="18" xfId="53" applyFont="1" applyFill="1" applyBorder="1" applyAlignment="1">
      <alignment wrapText="1"/>
      <protection/>
    </xf>
    <xf numFmtId="0" fontId="14" fillId="33" borderId="18" xfId="53" applyFont="1" applyFill="1" applyBorder="1" applyAlignment="1">
      <alignment wrapText="1"/>
      <protection/>
    </xf>
    <xf numFmtId="0" fontId="14" fillId="33" borderId="24" xfId="53" applyFont="1" applyFill="1" applyBorder="1" applyAlignment="1">
      <alignment horizontal="right"/>
      <protection/>
    </xf>
    <xf numFmtId="0" fontId="8" fillId="33" borderId="24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14" fillId="33" borderId="24" xfId="53" applyNumberFormat="1" applyFont="1" applyFill="1" applyBorder="1" applyAlignment="1">
      <alignment horizontal="left"/>
      <protection/>
    </xf>
    <xf numFmtId="4" fontId="21" fillId="33" borderId="27" xfId="53" applyNumberFormat="1" applyFont="1" applyFill="1" applyBorder="1" applyAlignment="1">
      <alignment horizontal="left" wrapText="1"/>
      <protection/>
    </xf>
    <xf numFmtId="4" fontId="21" fillId="33" borderId="28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24" xfId="53" applyNumberFormat="1" applyFont="1" applyFill="1" applyBorder="1" applyAlignment="1">
      <alignment horizontal="left"/>
      <protection/>
    </xf>
    <xf numFmtId="2" fontId="61" fillId="0" borderId="24" xfId="0" applyNumberFormat="1" applyFont="1" applyFill="1" applyBorder="1" applyAlignment="1">
      <alignment horizontal="center" wrapText="1"/>
    </xf>
    <xf numFmtId="4" fontId="61" fillId="0" borderId="29" xfId="53" applyNumberFormat="1" applyFont="1" applyFill="1" applyBorder="1" applyAlignment="1" applyProtection="1">
      <alignment horizontal="right"/>
      <protection locked="0"/>
    </xf>
    <xf numFmtId="0" fontId="14" fillId="0" borderId="18" xfId="53" applyFont="1" applyFill="1" applyBorder="1" applyAlignment="1">
      <alignment wrapText="1"/>
      <protection/>
    </xf>
    <xf numFmtId="0" fontId="8" fillId="0" borderId="24" xfId="53" applyFont="1" applyFill="1" applyBorder="1">
      <alignment/>
      <protection/>
    </xf>
    <xf numFmtId="0" fontId="62" fillId="0" borderId="18" xfId="53" applyFont="1" applyFill="1" applyBorder="1" applyAlignment="1">
      <alignment vertical="top" wrapText="1"/>
      <protection/>
    </xf>
    <xf numFmtId="16" fontId="7" fillId="0" borderId="24" xfId="53" applyNumberFormat="1" applyFont="1" applyFill="1" applyBorder="1">
      <alignment/>
      <protection/>
    </xf>
    <xf numFmtId="4" fontId="8" fillId="0" borderId="29" xfId="53" applyNumberFormat="1" applyFont="1" applyFill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14" fillId="0" borderId="27" xfId="53" applyFont="1" applyFill="1" applyBorder="1" applyAlignment="1">
      <alignment wrapText="1"/>
      <protection/>
    </xf>
    <xf numFmtId="0" fontId="7" fillId="40" borderId="24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5" fillId="40" borderId="24" xfId="61" applyNumberFormat="1" applyFont="1" applyFill="1" applyBorder="1" applyAlignment="1">
      <alignment horizontal="right"/>
    </xf>
    <xf numFmtId="4" fontId="15" fillId="40" borderId="25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24" xfId="53" applyNumberFormat="1" applyFont="1" applyFill="1" applyBorder="1" applyAlignment="1">
      <alignment horizontal="right"/>
      <protection/>
    </xf>
    <xf numFmtId="4" fontId="63" fillId="40" borderId="25" xfId="53" applyNumberFormat="1" applyFont="1" applyFill="1" applyBorder="1" applyAlignment="1">
      <alignment horizontal="right"/>
      <protection/>
    </xf>
    <xf numFmtId="0" fontId="7" fillId="41" borderId="24" xfId="53" applyFont="1" applyFill="1" applyBorder="1">
      <alignment/>
      <protection/>
    </xf>
    <xf numFmtId="0" fontId="7" fillId="42" borderId="25" xfId="53" applyFont="1" applyFill="1" applyBorder="1" applyAlignment="1">
      <alignment wrapText="1"/>
      <protection/>
    </xf>
    <xf numFmtId="2" fontId="15" fillId="42" borderId="22" xfId="53" applyNumberFormat="1" applyFont="1" applyFill="1" applyBorder="1" applyAlignment="1" applyProtection="1">
      <alignment horizontal="right"/>
      <protection locked="0"/>
    </xf>
    <xf numFmtId="2" fontId="15" fillId="42" borderId="25" xfId="53" applyNumberFormat="1" applyFont="1" applyFill="1" applyBorder="1" applyAlignment="1" applyProtection="1">
      <alignment horizontal="right"/>
      <protection locked="0"/>
    </xf>
    <xf numFmtId="2" fontId="15" fillId="42" borderId="30" xfId="53" applyNumberFormat="1" applyFont="1" applyFill="1" applyBorder="1" applyAlignment="1" applyProtection="1">
      <alignment horizontal="right"/>
      <protection locked="0"/>
    </xf>
    <xf numFmtId="0" fontId="7" fillId="43" borderId="31" xfId="53" applyFont="1" applyFill="1" applyBorder="1">
      <alignment/>
      <protection/>
    </xf>
    <xf numFmtId="0" fontId="7" fillId="43" borderId="32" xfId="53" applyFont="1" applyFill="1" applyBorder="1" applyAlignment="1">
      <alignment wrapText="1"/>
      <protection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2" fontId="15" fillId="43" borderId="32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4" fontId="8" fillId="0" borderId="41" xfId="0" applyNumberFormat="1" applyFont="1" applyFill="1" applyBorder="1" applyAlignment="1">
      <alignment horizontal="center" wrapText="1"/>
    </xf>
    <xf numFmtId="4" fontId="8" fillId="0" borderId="36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15" fillId="40" borderId="42" xfId="53" applyNumberFormat="1" applyFont="1" applyFill="1" applyBorder="1" applyAlignment="1">
      <alignment horizontal="right" vertical="center"/>
      <protection/>
    </xf>
    <xf numFmtId="4" fontId="15" fillId="40" borderId="43" xfId="53" applyNumberFormat="1" applyFont="1" applyFill="1" applyBorder="1" applyAlignment="1">
      <alignment horizontal="right" vertical="center"/>
      <protection/>
    </xf>
    <xf numFmtId="4" fontId="15" fillId="40" borderId="44" xfId="53" applyNumberFormat="1" applyFont="1" applyFill="1" applyBorder="1" applyAlignment="1">
      <alignment horizontal="right" vertical="center"/>
      <protection/>
    </xf>
    <xf numFmtId="4" fontId="15" fillId="40" borderId="45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horizontal="center" wrapText="1"/>
      <protection/>
    </xf>
    <xf numFmtId="0" fontId="14" fillId="0" borderId="26" xfId="53" applyFont="1" applyFill="1" applyBorder="1" applyAlignment="1">
      <alignment horizontal="center" wrapText="1"/>
      <protection/>
    </xf>
    <xf numFmtId="0" fontId="15" fillId="33" borderId="46" xfId="53" applyFont="1" applyFill="1" applyBorder="1" applyAlignment="1">
      <alignment/>
      <protection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5" fillId="33" borderId="46" xfId="53" applyFont="1" applyFill="1" applyBorder="1" applyAlignment="1">
      <alignment horizontal="center"/>
      <protection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5" fillId="0" borderId="49" xfId="53" applyFont="1" applyFill="1" applyBorder="1" applyAlignment="1">
      <alignment horizontal="center" wrapText="1"/>
      <protection/>
    </xf>
    <xf numFmtId="0" fontId="15" fillId="0" borderId="50" xfId="53" applyFont="1" applyFill="1" applyBorder="1" applyAlignment="1">
      <alignment horizontal="center" wrapText="1"/>
      <protection/>
    </xf>
    <xf numFmtId="0" fontId="15" fillId="0" borderId="42" xfId="53" applyFont="1" applyFill="1" applyBorder="1" applyAlignment="1">
      <alignment horizontal="center" wrapText="1"/>
      <protection/>
    </xf>
    <xf numFmtId="0" fontId="15" fillId="0" borderId="43" xfId="53" applyFont="1" applyFill="1" applyBorder="1" applyAlignment="1">
      <alignment horizontal="center" wrapText="1"/>
      <protection/>
    </xf>
    <xf numFmtId="0" fontId="15" fillId="0" borderId="44" xfId="53" applyFont="1" applyFill="1" applyBorder="1" applyAlignment="1">
      <alignment horizontal="center" wrapText="1"/>
      <protection/>
    </xf>
    <xf numFmtId="0" fontId="15" fillId="0" borderId="45" xfId="53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5.75390625" style="0" customWidth="1"/>
    <col min="2" max="2" width="14.00390625" style="0" customWidth="1"/>
    <col min="3" max="3" width="28.25390625" style="0" customWidth="1"/>
    <col min="4" max="4" width="14.625" style="0" customWidth="1"/>
    <col min="5" max="6" width="11.625" style="0" bestFit="1" customWidth="1"/>
    <col min="8" max="8" width="16.875" style="0" customWidth="1"/>
  </cols>
  <sheetData>
    <row r="1" spans="1:3" ht="12.75">
      <c r="A1" s="126" t="s">
        <v>1</v>
      </c>
      <c r="B1" s="126"/>
      <c r="C1" s="126"/>
    </row>
    <row r="2" spans="1:3" ht="15">
      <c r="A2" s="8" t="s">
        <v>64</v>
      </c>
      <c r="B2" s="8"/>
      <c r="C2" s="8"/>
    </row>
    <row r="3" spans="1:3" ht="12.75">
      <c r="A3" s="8" t="s">
        <v>65</v>
      </c>
      <c r="B3" s="8"/>
      <c r="C3" s="8"/>
    </row>
    <row r="4" spans="1:5" ht="12.75">
      <c r="A4" s="126" t="s">
        <v>74</v>
      </c>
      <c r="B4" s="127"/>
      <c r="C4" s="127"/>
      <c r="E4" s="7"/>
    </row>
    <row r="5" spans="1:3" ht="18.75" customHeight="1">
      <c r="A5" s="3" t="s">
        <v>17</v>
      </c>
      <c r="B5" s="3"/>
      <c r="C5" s="14">
        <v>37</v>
      </c>
    </row>
    <row r="6" ht="6" customHeight="1">
      <c r="A6" s="2"/>
    </row>
    <row r="8" ht="12.75">
      <c r="A8" s="1" t="s">
        <v>0</v>
      </c>
    </row>
    <row r="9" ht="10.5" customHeight="1">
      <c r="A9" s="2"/>
    </row>
    <row r="10" spans="1:8" s="16" customFormat="1" ht="52.5" customHeight="1">
      <c r="A10" s="11" t="s">
        <v>52</v>
      </c>
      <c r="B10" s="11" t="s">
        <v>66</v>
      </c>
      <c r="C10" s="11" t="s">
        <v>10</v>
      </c>
      <c r="D10" s="46" t="s">
        <v>67</v>
      </c>
      <c r="E10" s="15" t="s">
        <v>68</v>
      </c>
      <c r="F10" s="15" t="s">
        <v>69</v>
      </c>
      <c r="G10" s="15" t="s">
        <v>70</v>
      </c>
      <c r="H10" s="46" t="s">
        <v>71</v>
      </c>
    </row>
    <row r="11" spans="1:8" ht="12.75">
      <c r="A11" s="11" t="s">
        <v>48</v>
      </c>
      <c r="B11" s="11" t="s">
        <v>72</v>
      </c>
      <c r="C11" s="11" t="s">
        <v>18</v>
      </c>
      <c r="D11" s="17">
        <v>551.99</v>
      </c>
      <c r="E11" s="17">
        <v>6600</v>
      </c>
      <c r="F11" s="17">
        <v>6674.68</v>
      </c>
      <c r="G11" s="17">
        <f aca="true" t="shared" si="0" ref="G11:G17">E11-F11</f>
        <v>-74.68000000000029</v>
      </c>
      <c r="H11" s="49">
        <v>477.31</v>
      </c>
    </row>
    <row r="12" spans="1:8" ht="12.75">
      <c r="A12" s="11" t="s">
        <v>48</v>
      </c>
      <c r="B12" s="11" t="s">
        <v>72</v>
      </c>
      <c r="C12" s="11" t="s">
        <v>19</v>
      </c>
      <c r="D12" s="17">
        <v>413.99</v>
      </c>
      <c r="E12" s="17">
        <v>4950</v>
      </c>
      <c r="F12" s="17">
        <v>5006</v>
      </c>
      <c r="G12" s="17">
        <f t="shared" si="0"/>
        <v>-56</v>
      </c>
      <c r="H12" s="49">
        <v>357.99</v>
      </c>
    </row>
    <row r="13" spans="1:8" ht="12.75">
      <c r="A13" s="11" t="s">
        <v>48</v>
      </c>
      <c r="B13" s="11" t="s">
        <v>72</v>
      </c>
      <c r="C13" s="11" t="s">
        <v>11</v>
      </c>
      <c r="D13" s="17">
        <v>2296.36</v>
      </c>
      <c r="E13" s="17">
        <v>0</v>
      </c>
      <c r="F13" s="17">
        <v>0</v>
      </c>
      <c r="G13" s="17">
        <f t="shared" si="0"/>
        <v>0</v>
      </c>
      <c r="H13" s="49">
        <v>2296.36</v>
      </c>
    </row>
    <row r="14" spans="1:8" ht="12.75">
      <c r="A14" s="11" t="s">
        <v>48</v>
      </c>
      <c r="B14" s="11" t="s">
        <v>72</v>
      </c>
      <c r="C14" s="11" t="s">
        <v>49</v>
      </c>
      <c r="D14" s="17">
        <v>33728.24</v>
      </c>
      <c r="E14" s="17">
        <v>416539.82</v>
      </c>
      <c r="F14" s="17">
        <v>419196.7</v>
      </c>
      <c r="G14" s="17">
        <f t="shared" si="0"/>
        <v>-2656.8800000000047</v>
      </c>
      <c r="H14" s="49">
        <v>31071.36</v>
      </c>
    </row>
    <row r="15" spans="1:8" ht="12.75">
      <c r="A15" s="11" t="s">
        <v>48</v>
      </c>
      <c r="B15" s="11" t="s">
        <v>72</v>
      </c>
      <c r="C15" s="11" t="s">
        <v>50</v>
      </c>
      <c r="D15" s="17">
        <v>55540.06</v>
      </c>
      <c r="E15" s="17">
        <v>19635.84</v>
      </c>
      <c r="F15" s="17">
        <v>46782.12</v>
      </c>
      <c r="G15" s="17">
        <f t="shared" si="0"/>
        <v>-27146.280000000002</v>
      </c>
      <c r="H15" s="49">
        <v>28393.78</v>
      </c>
    </row>
    <row r="16" spans="1:8" ht="12.75">
      <c r="A16" s="11" t="s">
        <v>48</v>
      </c>
      <c r="B16" s="11" t="s">
        <v>72</v>
      </c>
      <c r="C16" s="11" t="s">
        <v>73</v>
      </c>
      <c r="D16" s="17">
        <v>15.41</v>
      </c>
      <c r="E16" s="17">
        <v>0</v>
      </c>
      <c r="F16" s="17">
        <v>0</v>
      </c>
      <c r="G16" s="17">
        <f t="shared" si="0"/>
        <v>0</v>
      </c>
      <c r="H16" s="49">
        <v>15.41</v>
      </c>
    </row>
    <row r="17" spans="1:8" ht="12.75">
      <c r="A17" s="11" t="s">
        <v>48</v>
      </c>
      <c r="B17" s="11" t="s">
        <v>72</v>
      </c>
      <c r="C17" s="11" t="s">
        <v>51</v>
      </c>
      <c r="D17" s="17">
        <v>2948.82</v>
      </c>
      <c r="E17" s="17">
        <v>0</v>
      </c>
      <c r="F17" s="17">
        <v>0</v>
      </c>
      <c r="G17" s="17">
        <f t="shared" si="0"/>
        <v>0</v>
      </c>
      <c r="H17" s="49">
        <v>2948.82</v>
      </c>
    </row>
    <row r="18" spans="1:8" ht="12.75">
      <c r="A18" s="48" t="s">
        <v>20</v>
      </c>
      <c r="B18" s="11"/>
      <c r="C18" s="11"/>
      <c r="D18" s="17">
        <f>SUBTOTAL(9,D11:D17)</f>
        <v>95494.87000000001</v>
      </c>
      <c r="E18" s="17">
        <f>SUBTOTAL(9,E11:E17)</f>
        <v>447725.66000000003</v>
      </c>
      <c r="F18" s="17">
        <f>SUBTOTAL(9,F11:F17)</f>
        <v>477659.5</v>
      </c>
      <c r="G18" s="17">
        <f>SUBTOTAL(9,G11:G17)</f>
        <v>-29933.840000000007</v>
      </c>
      <c r="H18" s="49">
        <f>SUBTOTAL(9,H11:H17)</f>
        <v>65561.03000000001</v>
      </c>
    </row>
  </sheetData>
  <sheetProtection/>
  <mergeCells count="2">
    <mergeCell ref="A1:C1"/>
    <mergeCell ref="A4:C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3.875" style="9" customWidth="1"/>
    <col min="2" max="2" width="16.00390625" style="9" customWidth="1"/>
    <col min="3" max="3" width="15.875" style="9" customWidth="1"/>
    <col min="4" max="4" width="24.25390625" style="9" customWidth="1"/>
    <col min="5" max="5" width="18.625" style="9" customWidth="1"/>
    <col min="6" max="6" width="20.00390625" style="9" customWidth="1"/>
    <col min="7" max="7" width="27.25390625" style="9" customWidth="1"/>
    <col min="8" max="9" width="9.125" style="9" customWidth="1"/>
    <col min="10" max="10" width="14.125" style="9" customWidth="1"/>
    <col min="11" max="11" width="9.125" style="9" customWidth="1"/>
    <col min="12" max="12" width="11.375" style="9" customWidth="1"/>
    <col min="13" max="20" width="9.125" style="9" customWidth="1"/>
    <col min="21" max="21" width="23.625" style="9" customWidth="1"/>
    <col min="22" max="22" width="11.25390625" style="9" customWidth="1"/>
    <col min="23" max="23" width="10.875" style="9" customWidth="1"/>
    <col min="24" max="16384" width="9.125" style="9" customWidth="1"/>
  </cols>
  <sheetData>
    <row r="1" spans="1:10" ht="14.25" customHeight="1">
      <c r="A1" s="135" t="s">
        <v>53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7" ht="12.75" customHeight="1" thickBot="1">
      <c r="A2" s="13"/>
      <c r="B2" s="134" t="s">
        <v>9</v>
      </c>
      <c r="C2" s="134"/>
      <c r="D2" s="134"/>
      <c r="E2" s="134"/>
      <c r="F2" s="134"/>
      <c r="G2" s="134"/>
    </row>
    <row r="3" spans="1:23" ht="12.75" customHeight="1" thickBot="1">
      <c r="A3" s="136" t="s">
        <v>2</v>
      </c>
      <c r="B3" s="136" t="s">
        <v>26</v>
      </c>
      <c r="C3" s="138" t="s">
        <v>27</v>
      </c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28" t="s">
        <v>28</v>
      </c>
      <c r="O3" s="129"/>
      <c r="P3" s="129"/>
      <c r="Q3" s="129"/>
      <c r="R3" s="129"/>
      <c r="S3" s="129"/>
      <c r="T3" s="129"/>
      <c r="U3" s="130"/>
      <c r="V3" s="131"/>
      <c r="W3" s="28" t="s">
        <v>29</v>
      </c>
    </row>
    <row r="4" spans="1:23" s="12" customFormat="1" ht="57.75" customHeight="1" thickBot="1">
      <c r="A4" s="137"/>
      <c r="B4" s="137"/>
      <c r="C4" s="29" t="s">
        <v>12</v>
      </c>
      <c r="D4" s="29" t="s">
        <v>30</v>
      </c>
      <c r="E4" s="29" t="s">
        <v>13</v>
      </c>
      <c r="F4" s="29" t="s">
        <v>31</v>
      </c>
      <c r="G4" s="29" t="s">
        <v>14</v>
      </c>
      <c r="H4" s="29" t="s">
        <v>32</v>
      </c>
      <c r="I4" s="30" t="s">
        <v>33</v>
      </c>
      <c r="J4" s="30" t="s">
        <v>34</v>
      </c>
      <c r="K4" s="29" t="s">
        <v>4</v>
      </c>
      <c r="L4" s="38" t="s">
        <v>35</v>
      </c>
      <c r="M4" s="40" t="s">
        <v>21</v>
      </c>
      <c r="N4" s="31" t="s">
        <v>5</v>
      </c>
      <c r="O4" s="32" t="s">
        <v>6</v>
      </c>
      <c r="P4" s="32" t="s">
        <v>15</v>
      </c>
      <c r="Q4" s="32" t="s">
        <v>24</v>
      </c>
      <c r="R4" s="32" t="s">
        <v>16</v>
      </c>
      <c r="S4" s="32" t="s">
        <v>3</v>
      </c>
      <c r="T4" s="33" t="s">
        <v>7</v>
      </c>
      <c r="U4" s="34" t="s">
        <v>36</v>
      </c>
      <c r="V4" s="22" t="s">
        <v>37</v>
      </c>
      <c r="W4" s="22" t="s">
        <v>38</v>
      </c>
    </row>
    <row r="5" spans="1:23" ht="42.75" customHeight="1" thickBot="1">
      <c r="A5" s="27">
        <v>1</v>
      </c>
      <c r="B5" s="27" t="s">
        <v>22</v>
      </c>
      <c r="C5" s="29"/>
      <c r="D5" s="29"/>
      <c r="E5" s="35"/>
      <c r="F5" s="29"/>
      <c r="G5" s="29"/>
      <c r="H5" s="29"/>
      <c r="I5" s="30"/>
      <c r="J5" s="30"/>
      <c r="K5" s="29"/>
      <c r="L5" s="41"/>
      <c r="M5" s="39">
        <v>0</v>
      </c>
      <c r="N5" s="42"/>
      <c r="O5" s="36"/>
      <c r="P5" s="36"/>
      <c r="Q5" s="36"/>
      <c r="R5" s="36"/>
      <c r="S5" s="36"/>
      <c r="T5" s="36"/>
      <c r="U5" s="37"/>
      <c r="V5" s="38">
        <v>0</v>
      </c>
      <c r="W5" s="39">
        <v>0</v>
      </c>
    </row>
    <row r="6" spans="1:23" ht="43.5" customHeight="1" thickBot="1">
      <c r="A6" s="27">
        <v>2</v>
      </c>
      <c r="B6" s="27" t="s">
        <v>25</v>
      </c>
      <c r="C6" s="29"/>
      <c r="D6" s="29"/>
      <c r="E6" s="35"/>
      <c r="F6" s="29"/>
      <c r="G6" s="29"/>
      <c r="H6" s="29"/>
      <c r="I6" s="30"/>
      <c r="J6" s="30"/>
      <c r="K6" s="29"/>
      <c r="L6" s="41"/>
      <c r="M6" s="39">
        <v>0</v>
      </c>
      <c r="N6" s="42"/>
      <c r="O6" s="36"/>
      <c r="P6" s="36"/>
      <c r="Q6" s="36"/>
      <c r="R6" s="36"/>
      <c r="S6" s="36"/>
      <c r="T6" s="36"/>
      <c r="U6" s="37"/>
      <c r="V6" s="38">
        <v>0</v>
      </c>
      <c r="W6" s="39">
        <v>0</v>
      </c>
    </row>
    <row r="7" spans="1:23" ht="38.25" customHeight="1" thickBot="1">
      <c r="A7" s="27">
        <v>3</v>
      </c>
      <c r="B7" s="27" t="s">
        <v>23</v>
      </c>
      <c r="C7" s="29"/>
      <c r="D7" s="29"/>
      <c r="E7" s="35"/>
      <c r="F7" s="29"/>
      <c r="G7" s="29"/>
      <c r="H7" s="29"/>
      <c r="I7" s="30"/>
      <c r="J7" s="30"/>
      <c r="K7" s="29">
        <v>89</v>
      </c>
      <c r="L7" s="41" t="s">
        <v>54</v>
      </c>
      <c r="M7" s="43">
        <v>89</v>
      </c>
      <c r="N7" s="42"/>
      <c r="O7" s="36"/>
      <c r="P7" s="36"/>
      <c r="Q7" s="36"/>
      <c r="R7" s="36"/>
      <c r="S7" s="36"/>
      <c r="T7" s="36"/>
      <c r="U7" s="37"/>
      <c r="V7" s="38">
        <v>0</v>
      </c>
      <c r="W7" s="39">
        <v>89</v>
      </c>
    </row>
    <row r="8" spans="1:23" ht="44.25" customHeight="1" thickBot="1">
      <c r="A8" s="27">
        <v>4</v>
      </c>
      <c r="B8" s="27" t="s">
        <v>39</v>
      </c>
      <c r="C8" s="29"/>
      <c r="D8" s="29"/>
      <c r="E8" s="35"/>
      <c r="F8" s="29"/>
      <c r="G8" s="29"/>
      <c r="H8" s="29"/>
      <c r="I8" s="30"/>
      <c r="J8" s="30"/>
      <c r="K8" s="29"/>
      <c r="L8" s="41"/>
      <c r="M8" s="43">
        <v>0</v>
      </c>
      <c r="N8" s="42">
        <v>8282</v>
      </c>
      <c r="O8" s="36"/>
      <c r="P8" s="36"/>
      <c r="Q8" s="36"/>
      <c r="R8" s="36"/>
      <c r="S8" s="36"/>
      <c r="T8" s="36"/>
      <c r="U8" s="37" t="s">
        <v>55</v>
      </c>
      <c r="V8" s="38">
        <v>8282</v>
      </c>
      <c r="W8" s="39">
        <v>8282</v>
      </c>
    </row>
    <row r="9" spans="1:23" ht="41.25" customHeight="1" thickBot="1">
      <c r="A9" s="27">
        <v>5</v>
      </c>
      <c r="B9" s="27" t="s">
        <v>40</v>
      </c>
      <c r="C9" s="29"/>
      <c r="D9" s="29"/>
      <c r="E9" s="35"/>
      <c r="F9" s="29"/>
      <c r="G9" s="29"/>
      <c r="H9" s="29"/>
      <c r="I9" s="30"/>
      <c r="J9" s="30"/>
      <c r="K9" s="29"/>
      <c r="L9" s="41"/>
      <c r="M9" s="43">
        <v>0</v>
      </c>
      <c r="N9" s="42"/>
      <c r="O9" s="36"/>
      <c r="P9" s="36"/>
      <c r="Q9" s="36"/>
      <c r="R9" s="36"/>
      <c r="S9" s="36"/>
      <c r="T9" s="36">
        <v>2938</v>
      </c>
      <c r="U9" s="37" t="s">
        <v>56</v>
      </c>
      <c r="V9" s="38">
        <v>2938</v>
      </c>
      <c r="W9" s="39">
        <v>2938</v>
      </c>
    </row>
    <row r="10" spans="1:23" ht="53.25" customHeight="1" thickBot="1">
      <c r="A10" s="27">
        <v>6</v>
      </c>
      <c r="B10" s="27" t="s">
        <v>41</v>
      </c>
      <c r="C10" s="29"/>
      <c r="D10" s="29"/>
      <c r="E10" s="35"/>
      <c r="F10" s="29"/>
      <c r="G10" s="29"/>
      <c r="H10" s="29"/>
      <c r="I10" s="30"/>
      <c r="J10" s="30"/>
      <c r="K10" s="29">
        <v>260</v>
      </c>
      <c r="L10" s="41" t="s">
        <v>57</v>
      </c>
      <c r="M10" s="43">
        <v>260</v>
      </c>
      <c r="N10" s="42">
        <v>8103</v>
      </c>
      <c r="O10" s="36"/>
      <c r="P10" s="36"/>
      <c r="Q10" s="36"/>
      <c r="R10" s="36"/>
      <c r="S10" s="36"/>
      <c r="T10" s="36"/>
      <c r="U10" s="37" t="s">
        <v>58</v>
      </c>
      <c r="V10" s="38">
        <v>8103</v>
      </c>
      <c r="W10" s="39">
        <v>8363</v>
      </c>
    </row>
    <row r="11" spans="1:23" ht="57.75" customHeight="1" thickBot="1">
      <c r="A11" s="27">
        <v>7</v>
      </c>
      <c r="B11" s="27" t="s">
        <v>42</v>
      </c>
      <c r="C11" s="29"/>
      <c r="D11" s="29"/>
      <c r="E11" s="47">
        <v>22584</v>
      </c>
      <c r="F11" s="29" t="s">
        <v>59</v>
      </c>
      <c r="G11" s="29"/>
      <c r="H11" s="29"/>
      <c r="I11" s="30"/>
      <c r="J11" s="30"/>
      <c r="K11" s="29"/>
      <c r="L11" s="41"/>
      <c r="M11" s="43">
        <v>22584</v>
      </c>
      <c r="N11" s="42"/>
      <c r="O11" s="36"/>
      <c r="P11" s="36"/>
      <c r="Q11" s="36"/>
      <c r="R11" s="36"/>
      <c r="S11" s="36"/>
      <c r="T11" s="36"/>
      <c r="U11" s="37"/>
      <c r="V11" s="38">
        <v>0</v>
      </c>
      <c r="W11" s="39">
        <v>22584</v>
      </c>
    </row>
    <row r="12" spans="1:23" ht="77.25" customHeight="1" thickBot="1">
      <c r="A12" s="27">
        <v>8</v>
      </c>
      <c r="B12" s="27" t="s">
        <v>43</v>
      </c>
      <c r="C12" s="29"/>
      <c r="D12" s="29"/>
      <c r="E12" s="29">
        <v>345</v>
      </c>
      <c r="F12" s="29" t="s">
        <v>60</v>
      </c>
      <c r="G12" s="29"/>
      <c r="H12" s="29"/>
      <c r="I12" s="30"/>
      <c r="J12" s="30"/>
      <c r="K12" s="29"/>
      <c r="L12" s="41"/>
      <c r="M12" s="43">
        <v>345</v>
      </c>
      <c r="N12" s="42"/>
      <c r="O12" s="36">
        <v>40680</v>
      </c>
      <c r="P12" s="36"/>
      <c r="Q12" s="36"/>
      <c r="R12" s="36"/>
      <c r="S12" s="36"/>
      <c r="T12" s="36"/>
      <c r="U12" s="37" t="s">
        <v>61</v>
      </c>
      <c r="V12" s="38">
        <v>40680</v>
      </c>
      <c r="W12" s="39">
        <v>41025</v>
      </c>
    </row>
    <row r="13" spans="1:23" ht="96" customHeight="1" thickBot="1">
      <c r="A13" s="27">
        <v>9</v>
      </c>
      <c r="B13" s="27" t="s">
        <v>44</v>
      </c>
      <c r="C13" s="29"/>
      <c r="D13" s="29"/>
      <c r="E13" s="47">
        <v>14135</v>
      </c>
      <c r="F13" s="29" t="s">
        <v>62</v>
      </c>
      <c r="G13" s="29"/>
      <c r="H13" s="29"/>
      <c r="I13" s="30"/>
      <c r="J13" s="30"/>
      <c r="K13" s="29"/>
      <c r="L13" s="41"/>
      <c r="M13" s="43">
        <v>14135</v>
      </c>
      <c r="N13" s="42"/>
      <c r="O13" s="36"/>
      <c r="P13" s="36"/>
      <c r="Q13" s="36"/>
      <c r="R13" s="36"/>
      <c r="S13" s="36"/>
      <c r="T13" s="36"/>
      <c r="U13" s="37"/>
      <c r="V13" s="38">
        <v>0</v>
      </c>
      <c r="W13" s="39">
        <v>14135</v>
      </c>
    </row>
    <row r="14" spans="1:23" ht="57.75" customHeight="1" thickBot="1">
      <c r="A14" s="27">
        <v>10</v>
      </c>
      <c r="B14" s="27" t="s">
        <v>45</v>
      </c>
      <c r="C14" s="29"/>
      <c r="D14" s="29"/>
      <c r="E14" s="35"/>
      <c r="F14" s="29"/>
      <c r="G14" s="29"/>
      <c r="H14" s="29"/>
      <c r="I14" s="30"/>
      <c r="J14" s="30"/>
      <c r="K14" s="29"/>
      <c r="L14" s="41"/>
      <c r="M14" s="43">
        <v>0</v>
      </c>
      <c r="N14" s="42"/>
      <c r="O14" s="36">
        <v>1638</v>
      </c>
      <c r="P14" s="36"/>
      <c r="Q14" s="36"/>
      <c r="R14" s="36"/>
      <c r="S14" s="36"/>
      <c r="T14" s="36"/>
      <c r="U14" s="37" t="s">
        <v>63</v>
      </c>
      <c r="V14" s="38">
        <v>1638</v>
      </c>
      <c r="W14" s="39">
        <v>1638</v>
      </c>
    </row>
    <row r="15" spans="1:23" ht="30.75" customHeight="1" thickBot="1">
      <c r="A15" s="27">
        <v>11</v>
      </c>
      <c r="B15" s="27" t="s">
        <v>46</v>
      </c>
      <c r="C15" s="29"/>
      <c r="D15" s="29"/>
      <c r="E15" s="35"/>
      <c r="F15" s="29"/>
      <c r="G15" s="29"/>
      <c r="H15" s="29"/>
      <c r="I15" s="30"/>
      <c r="J15" s="30"/>
      <c r="K15" s="29"/>
      <c r="L15" s="41"/>
      <c r="M15" s="43">
        <v>0</v>
      </c>
      <c r="N15" s="42"/>
      <c r="O15" s="36"/>
      <c r="P15" s="36"/>
      <c r="Q15" s="36"/>
      <c r="R15" s="36"/>
      <c r="S15" s="36"/>
      <c r="T15" s="36"/>
      <c r="U15" s="37"/>
      <c r="V15" s="38">
        <v>0</v>
      </c>
      <c r="W15" s="39">
        <v>0</v>
      </c>
    </row>
    <row r="16" spans="1:23" ht="28.5" customHeight="1" thickBot="1">
      <c r="A16" s="27">
        <v>12</v>
      </c>
      <c r="B16" s="27" t="s">
        <v>47</v>
      </c>
      <c r="C16" s="29"/>
      <c r="D16" s="29"/>
      <c r="E16" s="35"/>
      <c r="F16" s="29"/>
      <c r="G16" s="29"/>
      <c r="H16" s="29"/>
      <c r="I16" s="30"/>
      <c r="J16" s="30"/>
      <c r="K16" s="29"/>
      <c r="L16" s="41"/>
      <c r="M16" s="43">
        <v>0</v>
      </c>
      <c r="N16" s="42"/>
      <c r="O16" s="36"/>
      <c r="P16" s="36"/>
      <c r="Q16" s="36"/>
      <c r="R16" s="36"/>
      <c r="S16" s="36"/>
      <c r="T16" s="36"/>
      <c r="U16" s="37"/>
      <c r="V16" s="38">
        <v>0</v>
      </c>
      <c r="W16" s="39">
        <v>0</v>
      </c>
    </row>
    <row r="17" spans="1:23" ht="13.5" thickBot="1">
      <c r="A17" s="132" t="s">
        <v>8</v>
      </c>
      <c r="B17" s="133"/>
      <c r="C17" s="44">
        <f>SUM(C5:C16)</f>
        <v>0</v>
      </c>
      <c r="D17" s="44"/>
      <c r="E17" s="44">
        <f>SUM(E5:E16)</f>
        <v>37064</v>
      </c>
      <c r="F17" s="44"/>
      <c r="G17" s="44">
        <f>SUM(G5:G16)</f>
        <v>0</v>
      </c>
      <c r="H17" s="44"/>
      <c r="I17" s="44">
        <f>SUM(I5:I16)</f>
        <v>0</v>
      </c>
      <c r="J17" s="44"/>
      <c r="K17" s="44">
        <f>SUM(K5:K16)</f>
        <v>349</v>
      </c>
      <c r="L17" s="44"/>
      <c r="M17" s="44">
        <f aca="true" t="shared" si="0" ref="M17:T17">SUM(M5:M16)</f>
        <v>37413</v>
      </c>
      <c r="N17" s="44">
        <f t="shared" si="0"/>
        <v>16385</v>
      </c>
      <c r="O17" s="44">
        <f t="shared" si="0"/>
        <v>42318</v>
      </c>
      <c r="P17" s="44">
        <f t="shared" si="0"/>
        <v>0</v>
      </c>
      <c r="Q17" s="44">
        <f t="shared" si="0"/>
        <v>0</v>
      </c>
      <c r="R17" s="44">
        <f t="shared" si="0"/>
        <v>0</v>
      </c>
      <c r="S17" s="44">
        <f t="shared" si="0"/>
        <v>0</v>
      </c>
      <c r="T17" s="44">
        <f t="shared" si="0"/>
        <v>2938</v>
      </c>
      <c r="U17" s="44"/>
      <c r="V17" s="44">
        <f>SUM(V5:V16)</f>
        <v>61641</v>
      </c>
      <c r="W17" s="45">
        <f>SUM(W5:W16)</f>
        <v>99054</v>
      </c>
    </row>
    <row r="18" spans="1:7" ht="12.75">
      <c r="A18" s="20"/>
      <c r="B18" s="21"/>
      <c r="C18" s="21"/>
      <c r="D18" s="21"/>
      <c r="E18" s="21"/>
      <c r="F18" s="21"/>
      <c r="G18" s="21"/>
    </row>
    <row r="19" spans="2:9" ht="12.75">
      <c r="B19" s="18"/>
      <c r="C19" s="23"/>
      <c r="D19" s="24"/>
      <c r="E19" s="24"/>
      <c r="F19" s="25"/>
      <c r="G19" s="26"/>
      <c r="H19" s="18"/>
      <c r="I19" s="19"/>
    </row>
  </sheetData>
  <sheetProtection/>
  <mergeCells count="7">
    <mergeCell ref="N3:V3"/>
    <mergeCell ref="A17:B17"/>
    <mergeCell ref="B2:G2"/>
    <mergeCell ref="A1:J1"/>
    <mergeCell ref="A3:A4"/>
    <mergeCell ref="B3:B4"/>
    <mergeCell ref="C3:M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10" customWidth="1"/>
    <col min="7" max="16384" width="9.125" style="4" customWidth="1"/>
  </cols>
  <sheetData>
    <row r="1" spans="1:4" ht="51" customHeight="1" thickBot="1">
      <c r="A1" s="145" t="s">
        <v>205</v>
      </c>
      <c r="B1" s="146"/>
      <c r="C1" s="146"/>
      <c r="D1" s="146"/>
    </row>
    <row r="2" spans="1:4" ht="12.75">
      <c r="A2" s="147" t="s">
        <v>2</v>
      </c>
      <c r="B2" s="150" t="s">
        <v>75</v>
      </c>
      <c r="C2" s="153" t="s">
        <v>76</v>
      </c>
      <c r="D2" s="154"/>
    </row>
    <row r="3" spans="1:4" ht="11.25">
      <c r="A3" s="148"/>
      <c r="B3" s="151"/>
      <c r="C3" s="155" t="s">
        <v>77</v>
      </c>
      <c r="D3" s="157" t="s">
        <v>78</v>
      </c>
    </row>
    <row r="4" spans="1:4" ht="11.25">
      <c r="A4" s="149"/>
      <c r="B4" s="152"/>
      <c r="C4" s="156"/>
      <c r="D4" s="158"/>
    </row>
    <row r="5" spans="1:4" ht="15.75">
      <c r="A5" s="50"/>
      <c r="B5" s="51" t="s">
        <v>79</v>
      </c>
      <c r="C5" s="52">
        <v>1867.1499999999999</v>
      </c>
      <c r="D5" s="53" t="s">
        <v>80</v>
      </c>
    </row>
    <row r="6" spans="1:4" ht="18.75">
      <c r="A6" s="54"/>
      <c r="B6" s="55" t="s">
        <v>81</v>
      </c>
      <c r="C6" s="56">
        <v>511.12365409999995</v>
      </c>
      <c r="D6" s="57">
        <v>22.812113564344948</v>
      </c>
    </row>
    <row r="7" spans="1:4" ht="15">
      <c r="A7" s="58"/>
      <c r="B7" s="59" t="s">
        <v>82</v>
      </c>
      <c r="C7" s="60"/>
      <c r="D7" s="61"/>
    </row>
    <row r="8" spans="1:4" ht="14.25">
      <c r="A8" s="62" t="s">
        <v>83</v>
      </c>
      <c r="B8" s="63" t="s">
        <v>84</v>
      </c>
      <c r="C8" s="64">
        <v>167.998</v>
      </c>
      <c r="D8" s="64">
        <v>7.497969275812514</v>
      </c>
    </row>
    <row r="9" spans="1:4" ht="15">
      <c r="A9" s="65" t="s">
        <v>85</v>
      </c>
      <c r="B9" s="66" t="s">
        <v>86</v>
      </c>
      <c r="C9" s="67">
        <v>99.054</v>
      </c>
      <c r="D9" s="68">
        <v>4.420908871809978</v>
      </c>
    </row>
    <row r="10" spans="1:4" ht="15">
      <c r="A10" s="65"/>
      <c r="B10" s="69" t="s">
        <v>12</v>
      </c>
      <c r="C10" s="70"/>
      <c r="D10" s="68"/>
    </row>
    <row r="11" spans="1:4" ht="15">
      <c r="A11" s="65"/>
      <c r="B11" s="69" t="s">
        <v>13</v>
      </c>
      <c r="C11" s="70">
        <v>37.064</v>
      </c>
      <c r="D11" s="68">
        <v>1.65</v>
      </c>
    </row>
    <row r="12" spans="1:4" ht="15">
      <c r="A12" s="65"/>
      <c r="B12" s="69" t="s">
        <v>14</v>
      </c>
      <c r="C12" s="70">
        <v>0</v>
      </c>
      <c r="D12" s="68">
        <v>0</v>
      </c>
    </row>
    <row r="13" spans="1:4" ht="15">
      <c r="A13" s="65"/>
      <c r="B13" s="69" t="s">
        <v>87</v>
      </c>
      <c r="C13" s="70">
        <v>0</v>
      </c>
      <c r="D13" s="68">
        <v>0</v>
      </c>
    </row>
    <row r="14" spans="1:4" ht="15">
      <c r="A14" s="65"/>
      <c r="B14" s="69" t="s">
        <v>4</v>
      </c>
      <c r="C14" s="70">
        <v>0.349</v>
      </c>
      <c r="D14" s="68">
        <v>0.02</v>
      </c>
    </row>
    <row r="15" spans="1:4" ht="15">
      <c r="A15" s="65"/>
      <c r="B15" s="69" t="s">
        <v>88</v>
      </c>
      <c r="C15" s="70">
        <v>16.385</v>
      </c>
      <c r="D15" s="68">
        <v>0.73</v>
      </c>
    </row>
    <row r="16" spans="1:4" ht="15">
      <c r="A16" s="65"/>
      <c r="B16" s="69" t="s">
        <v>6</v>
      </c>
      <c r="C16" s="70">
        <v>42.318</v>
      </c>
      <c r="D16" s="68">
        <v>1.89</v>
      </c>
    </row>
    <row r="17" spans="1:4" ht="15">
      <c r="A17" s="65"/>
      <c r="B17" s="69" t="s">
        <v>15</v>
      </c>
      <c r="C17" s="70">
        <v>0</v>
      </c>
      <c r="D17" s="68">
        <v>0</v>
      </c>
    </row>
    <row r="18" spans="1:4" ht="15">
      <c r="A18" s="65"/>
      <c r="B18" s="69" t="s">
        <v>89</v>
      </c>
      <c r="C18" s="70">
        <v>0</v>
      </c>
      <c r="D18" s="68">
        <v>0</v>
      </c>
    </row>
    <row r="19" spans="1:4" ht="15">
      <c r="A19" s="65"/>
      <c r="B19" s="69" t="s">
        <v>16</v>
      </c>
      <c r="C19" s="70">
        <v>0</v>
      </c>
      <c r="D19" s="68">
        <v>0</v>
      </c>
    </row>
    <row r="20" spans="1:4" ht="15">
      <c r="A20" s="65"/>
      <c r="B20" s="69" t="s">
        <v>3</v>
      </c>
      <c r="C20" s="70">
        <v>0</v>
      </c>
      <c r="D20" s="68">
        <v>0</v>
      </c>
    </row>
    <row r="21" spans="1:4" ht="15">
      <c r="A21" s="65"/>
      <c r="B21" s="69" t="s">
        <v>7</v>
      </c>
      <c r="C21" s="70">
        <v>2.938</v>
      </c>
      <c r="D21" s="68">
        <v>0.13</v>
      </c>
    </row>
    <row r="22" spans="1:4" ht="15">
      <c r="A22" s="65" t="s">
        <v>90</v>
      </c>
      <c r="B22" s="71" t="s">
        <v>197</v>
      </c>
      <c r="C22" s="74">
        <v>68.944</v>
      </c>
      <c r="D22" s="68">
        <v>3.08</v>
      </c>
    </row>
    <row r="23" spans="1:4" ht="30">
      <c r="A23" s="65" t="s">
        <v>91</v>
      </c>
      <c r="B23" s="71" t="s">
        <v>92</v>
      </c>
      <c r="C23" s="74"/>
      <c r="D23" s="68"/>
    </row>
    <row r="24" spans="1:4" ht="15">
      <c r="A24" s="65" t="s">
        <v>93</v>
      </c>
      <c r="B24" s="71" t="s">
        <v>94</v>
      </c>
      <c r="C24" s="74"/>
      <c r="D24" s="68"/>
    </row>
    <row r="25" spans="1:4" ht="15">
      <c r="A25" s="65" t="s">
        <v>95</v>
      </c>
      <c r="B25" s="71" t="s">
        <v>96</v>
      </c>
      <c r="C25" s="72"/>
      <c r="D25" s="73"/>
    </row>
    <row r="26" spans="1:4" ht="15">
      <c r="A26" s="65" t="s">
        <v>97</v>
      </c>
      <c r="B26" s="71" t="s">
        <v>98</v>
      </c>
      <c r="C26" s="72"/>
      <c r="D26" s="73"/>
    </row>
    <row r="27" spans="1:4" ht="14.25">
      <c r="A27" s="62" t="s">
        <v>99</v>
      </c>
      <c r="B27" s="63" t="s">
        <v>100</v>
      </c>
      <c r="C27" s="64">
        <v>343.12565409999996</v>
      </c>
      <c r="D27" s="75">
        <v>15.314144288532434</v>
      </c>
    </row>
    <row r="28" spans="1:4" ht="15">
      <c r="A28" s="58"/>
      <c r="B28" s="59" t="s">
        <v>82</v>
      </c>
      <c r="C28" s="76"/>
      <c r="D28" s="77"/>
    </row>
    <row r="29" spans="1:4" ht="42.75">
      <c r="A29" s="78" t="s">
        <v>101</v>
      </c>
      <c r="B29" s="79" t="s">
        <v>102</v>
      </c>
      <c r="C29" s="80">
        <v>121.66349399999999</v>
      </c>
      <c r="D29" s="81">
        <v>5.43</v>
      </c>
    </row>
    <row r="30" spans="1:4" ht="30">
      <c r="A30" s="82" t="s">
        <v>103</v>
      </c>
      <c r="B30" s="83" t="s">
        <v>104</v>
      </c>
      <c r="C30" s="74">
        <v>102.170448</v>
      </c>
      <c r="D30" s="68">
        <v>4.56</v>
      </c>
    </row>
    <row r="31" spans="1:4" ht="30">
      <c r="A31" s="82"/>
      <c r="B31" s="84" t="s">
        <v>105</v>
      </c>
      <c r="C31" s="74">
        <v>76.62783599999999</v>
      </c>
      <c r="D31" s="68">
        <v>3.42</v>
      </c>
    </row>
    <row r="32" spans="1:4" ht="15">
      <c r="A32" s="82"/>
      <c r="B32" s="84" t="s">
        <v>106</v>
      </c>
      <c r="C32" s="74">
        <v>22.629858</v>
      </c>
      <c r="D32" s="68">
        <v>1.01</v>
      </c>
    </row>
    <row r="33" spans="1:4" ht="15">
      <c r="A33" s="82"/>
      <c r="B33" s="84" t="s">
        <v>107</v>
      </c>
      <c r="C33" s="74">
        <v>2.912754</v>
      </c>
      <c r="D33" s="68">
        <v>0.13</v>
      </c>
    </row>
    <row r="34" spans="1:4" ht="30">
      <c r="A34" s="82" t="s">
        <v>108</v>
      </c>
      <c r="B34" s="85" t="s">
        <v>198</v>
      </c>
      <c r="C34" s="74">
        <v>19.493045999999996</v>
      </c>
      <c r="D34" s="68">
        <v>0.87</v>
      </c>
    </row>
    <row r="35" spans="1:4" ht="30">
      <c r="A35" s="82" t="s">
        <v>109</v>
      </c>
      <c r="B35" s="85" t="s">
        <v>199</v>
      </c>
      <c r="C35" s="72"/>
      <c r="D35" s="73"/>
    </row>
    <row r="36" spans="1:4" ht="15">
      <c r="A36" s="82" t="s">
        <v>110</v>
      </c>
      <c r="B36" s="83" t="s">
        <v>111</v>
      </c>
      <c r="C36" s="72"/>
      <c r="D36" s="73"/>
    </row>
    <row r="37" spans="1:4" ht="15">
      <c r="A37" s="82" t="s">
        <v>112</v>
      </c>
      <c r="B37" s="83" t="s">
        <v>113</v>
      </c>
      <c r="C37" s="74"/>
      <c r="D37" s="68"/>
    </row>
    <row r="38" spans="1:4" ht="15">
      <c r="A38" s="82" t="s">
        <v>114</v>
      </c>
      <c r="B38" s="86" t="s">
        <v>115</v>
      </c>
      <c r="C38" s="72"/>
      <c r="D38" s="73"/>
    </row>
    <row r="39" spans="1:4" ht="45">
      <c r="A39" s="82" t="s">
        <v>116</v>
      </c>
      <c r="B39" s="87" t="s">
        <v>200</v>
      </c>
      <c r="C39" s="72"/>
      <c r="D39" s="73"/>
    </row>
    <row r="40" spans="1:4" ht="30">
      <c r="A40" s="82" t="s">
        <v>117</v>
      </c>
      <c r="B40" s="83" t="s">
        <v>201</v>
      </c>
      <c r="C40" s="72"/>
      <c r="D40" s="73"/>
    </row>
    <row r="41" spans="1:4" ht="28.5">
      <c r="A41" s="88" t="s">
        <v>118</v>
      </c>
      <c r="B41" s="79" t="s">
        <v>119</v>
      </c>
      <c r="C41" s="80">
        <v>71.2430176</v>
      </c>
      <c r="D41" s="81">
        <v>3.179668550107562</v>
      </c>
    </row>
    <row r="42" spans="1:4" ht="15">
      <c r="A42" s="58" t="s">
        <v>120</v>
      </c>
      <c r="B42" s="89" t="s">
        <v>121</v>
      </c>
      <c r="C42" s="72"/>
      <c r="D42" s="73"/>
    </row>
    <row r="43" spans="1:4" ht="30">
      <c r="A43" s="58" t="s">
        <v>122</v>
      </c>
      <c r="B43" s="89" t="s">
        <v>123</v>
      </c>
      <c r="C43" s="74">
        <v>6.497681999999998</v>
      </c>
      <c r="D43" s="68">
        <v>0.29</v>
      </c>
    </row>
    <row r="44" spans="1:4" ht="15">
      <c r="A44" s="58" t="s">
        <v>124</v>
      </c>
      <c r="B44" s="90" t="s">
        <v>125</v>
      </c>
      <c r="C44" s="74">
        <v>13.891595999999998</v>
      </c>
      <c r="D44" s="68">
        <v>0.62</v>
      </c>
    </row>
    <row r="45" spans="1:4" ht="15">
      <c r="A45" s="58" t="s">
        <v>126</v>
      </c>
      <c r="B45" s="91" t="s">
        <v>127</v>
      </c>
      <c r="C45" s="72"/>
      <c r="D45" s="73"/>
    </row>
    <row r="46" spans="1:4" ht="15">
      <c r="A46" s="58" t="s">
        <v>128</v>
      </c>
      <c r="B46" s="89" t="s">
        <v>202</v>
      </c>
      <c r="C46" s="72"/>
      <c r="D46" s="73"/>
    </row>
    <row r="47" spans="1:4" ht="15">
      <c r="A47" s="58" t="s">
        <v>129</v>
      </c>
      <c r="B47" s="83" t="s">
        <v>130</v>
      </c>
      <c r="C47" s="72"/>
      <c r="D47" s="73"/>
    </row>
    <row r="48" spans="1:4" ht="15">
      <c r="A48" s="58" t="s">
        <v>131</v>
      </c>
      <c r="B48" s="83" t="s">
        <v>132</v>
      </c>
      <c r="C48" s="74">
        <v>0.8962319999999999</v>
      </c>
      <c r="D48" s="68">
        <v>0.039999999999999994</v>
      </c>
    </row>
    <row r="49" spans="1:4" ht="15">
      <c r="A49" s="58" t="s">
        <v>133</v>
      </c>
      <c r="B49" s="83" t="s">
        <v>134</v>
      </c>
      <c r="C49" s="74">
        <v>0.8962319999999999</v>
      </c>
      <c r="D49" s="68">
        <v>0.04</v>
      </c>
    </row>
    <row r="50" spans="1:4" ht="15">
      <c r="A50" s="58" t="s">
        <v>133</v>
      </c>
      <c r="B50" s="83" t="s">
        <v>135</v>
      </c>
      <c r="C50" s="74"/>
      <c r="D50" s="68"/>
    </row>
    <row r="51" spans="1:4" ht="15">
      <c r="A51" s="58" t="s">
        <v>136</v>
      </c>
      <c r="B51" s="83" t="s">
        <v>137</v>
      </c>
      <c r="C51" s="74">
        <v>13.224</v>
      </c>
      <c r="D51" s="68">
        <v>0.5902043220951719</v>
      </c>
    </row>
    <row r="52" spans="1:4" ht="15">
      <c r="A52" s="92" t="s">
        <v>138</v>
      </c>
      <c r="B52" s="84" t="s">
        <v>139</v>
      </c>
      <c r="C52" s="72"/>
      <c r="D52" s="73"/>
    </row>
    <row r="53" spans="1:4" ht="15">
      <c r="A53" s="92" t="s">
        <v>140</v>
      </c>
      <c r="B53" s="84" t="s">
        <v>141</v>
      </c>
      <c r="C53" s="74"/>
      <c r="D53" s="68"/>
    </row>
    <row r="54" spans="1:4" ht="30">
      <c r="A54" s="93" t="s">
        <v>142</v>
      </c>
      <c r="B54" s="84" t="s">
        <v>143</v>
      </c>
      <c r="C54" s="74">
        <v>13.224</v>
      </c>
      <c r="D54" s="68">
        <v>0.59</v>
      </c>
    </row>
    <row r="55" spans="1:4" ht="15">
      <c r="A55" s="58" t="s">
        <v>144</v>
      </c>
      <c r="B55" s="83" t="s">
        <v>145</v>
      </c>
      <c r="C55" s="74">
        <v>0.2688696</v>
      </c>
      <c r="D55" s="68">
        <v>0.012</v>
      </c>
    </row>
    <row r="56" spans="1:4" ht="15">
      <c r="A56" s="58" t="s">
        <v>146</v>
      </c>
      <c r="B56" s="83" t="s">
        <v>147</v>
      </c>
      <c r="C56" s="74">
        <v>1.7924639999999998</v>
      </c>
      <c r="D56" s="68">
        <v>0.08</v>
      </c>
    </row>
    <row r="57" spans="1:4" ht="30">
      <c r="A57" s="58" t="s">
        <v>148</v>
      </c>
      <c r="B57" s="83" t="s">
        <v>149</v>
      </c>
      <c r="C57" s="72"/>
      <c r="D57" s="73"/>
    </row>
    <row r="58" spans="1:4" ht="15">
      <c r="A58" s="58"/>
      <c r="B58" s="94" t="s">
        <v>82</v>
      </c>
      <c r="C58" s="72"/>
      <c r="D58" s="73"/>
    </row>
    <row r="59" spans="1:4" ht="15">
      <c r="A59" s="95" t="s">
        <v>150</v>
      </c>
      <c r="B59" s="96" t="s">
        <v>151</v>
      </c>
      <c r="C59" s="72"/>
      <c r="D59" s="73"/>
    </row>
    <row r="60" spans="1:4" ht="15">
      <c r="A60" s="95" t="s">
        <v>152</v>
      </c>
      <c r="B60" s="96" t="s">
        <v>153</v>
      </c>
      <c r="C60" s="72"/>
      <c r="D60" s="73"/>
    </row>
    <row r="61" spans="1:4" ht="15">
      <c r="A61" s="95" t="s">
        <v>154</v>
      </c>
      <c r="B61" s="96" t="s">
        <v>155</v>
      </c>
      <c r="C61" s="72"/>
      <c r="D61" s="73"/>
    </row>
    <row r="62" spans="1:4" ht="24.75">
      <c r="A62" s="95" t="s">
        <v>156</v>
      </c>
      <c r="B62" s="97" t="s">
        <v>157</v>
      </c>
      <c r="C62" s="72"/>
      <c r="D62" s="73"/>
    </row>
    <row r="63" spans="1:4" ht="15">
      <c r="A63" s="95" t="s">
        <v>158</v>
      </c>
      <c r="B63" s="98" t="s">
        <v>159</v>
      </c>
      <c r="C63" s="72"/>
      <c r="D63" s="73"/>
    </row>
    <row r="64" spans="1:4" ht="12.75">
      <c r="A64" s="99" t="s">
        <v>160</v>
      </c>
      <c r="B64" s="98" t="s">
        <v>161</v>
      </c>
      <c r="C64" s="72"/>
      <c r="D64" s="73"/>
    </row>
    <row r="65" spans="1:4" ht="15">
      <c r="A65" s="58" t="s">
        <v>162</v>
      </c>
      <c r="B65" s="91" t="s">
        <v>163</v>
      </c>
      <c r="C65" s="74">
        <v>34</v>
      </c>
      <c r="D65" s="68">
        <v>1.5174642280123898</v>
      </c>
    </row>
    <row r="66" spans="1:4" ht="15">
      <c r="A66" s="58" t="s">
        <v>164</v>
      </c>
      <c r="B66" s="91" t="s">
        <v>165</v>
      </c>
      <c r="C66" s="100"/>
      <c r="D66" s="73"/>
    </row>
    <row r="67" spans="1:4" ht="15">
      <c r="A67" s="58" t="s">
        <v>166</v>
      </c>
      <c r="B67" s="91" t="s">
        <v>167</v>
      </c>
      <c r="C67" s="72"/>
      <c r="D67" s="73"/>
    </row>
    <row r="68" spans="1:4" ht="15">
      <c r="A68" s="58" t="s">
        <v>168</v>
      </c>
      <c r="B68" s="91" t="s">
        <v>169</v>
      </c>
      <c r="C68" s="101"/>
      <c r="D68" s="73"/>
    </row>
    <row r="69" spans="1:4" ht="45">
      <c r="A69" s="58" t="s">
        <v>170</v>
      </c>
      <c r="B69" s="91" t="s">
        <v>171</v>
      </c>
      <c r="C69" s="101"/>
      <c r="D69" s="73"/>
    </row>
    <row r="70" spans="1:4" ht="30">
      <c r="A70" s="58" t="s">
        <v>172</v>
      </c>
      <c r="B70" s="91" t="s">
        <v>173</v>
      </c>
      <c r="C70" s="101"/>
      <c r="D70" s="73"/>
    </row>
    <row r="71" spans="1:4" ht="15">
      <c r="A71" s="58" t="s">
        <v>174</v>
      </c>
      <c r="B71" s="91" t="s">
        <v>175</v>
      </c>
      <c r="C71" s="101"/>
      <c r="D71" s="73"/>
    </row>
    <row r="72" spans="1:4" ht="15">
      <c r="A72" s="58" t="s">
        <v>176</v>
      </c>
      <c r="B72" s="102" t="s">
        <v>177</v>
      </c>
      <c r="C72" s="101"/>
      <c r="D72" s="73"/>
    </row>
    <row r="73" spans="1:4" ht="30">
      <c r="A73" s="58" t="s">
        <v>178</v>
      </c>
      <c r="B73" s="91" t="s">
        <v>179</v>
      </c>
      <c r="C73" s="101"/>
      <c r="D73" s="73"/>
    </row>
    <row r="74" spans="1:4" ht="45">
      <c r="A74" s="103" t="s">
        <v>180</v>
      </c>
      <c r="B74" s="104" t="s">
        <v>203</v>
      </c>
      <c r="C74" s="74"/>
      <c r="D74" s="68"/>
    </row>
    <row r="75" spans="1:4" ht="30">
      <c r="A75" s="103" t="s">
        <v>181</v>
      </c>
      <c r="B75" s="102" t="s">
        <v>204</v>
      </c>
      <c r="C75" s="74">
        <v>0.6721739999999999</v>
      </c>
      <c r="D75" s="68">
        <v>0.03</v>
      </c>
    </row>
    <row r="76" spans="1:4" ht="15">
      <c r="A76" s="103" t="s">
        <v>182</v>
      </c>
      <c r="B76" s="102" t="s">
        <v>183</v>
      </c>
      <c r="C76" s="101"/>
      <c r="D76" s="73"/>
    </row>
    <row r="77" spans="1:4" ht="30">
      <c r="A77" s="105" t="s">
        <v>184</v>
      </c>
      <c r="B77" s="102" t="s">
        <v>185</v>
      </c>
      <c r="C77" s="106">
        <v>4.126</v>
      </c>
      <c r="D77" s="68">
        <v>0.1841487471993859</v>
      </c>
    </row>
    <row r="78" spans="1:4" ht="15">
      <c r="A78" s="107" t="s">
        <v>186</v>
      </c>
      <c r="B78" s="108" t="s">
        <v>187</v>
      </c>
      <c r="C78" s="74">
        <v>4.48116</v>
      </c>
      <c r="D78" s="68">
        <v>0.2</v>
      </c>
    </row>
    <row r="79" spans="1:4" ht="30">
      <c r="A79" s="105" t="s">
        <v>188</v>
      </c>
      <c r="B79" s="108" t="s">
        <v>189</v>
      </c>
      <c r="C79" s="74">
        <v>19.044929999999997</v>
      </c>
      <c r="D79" s="68">
        <v>0.85</v>
      </c>
    </row>
    <row r="80" spans="1:4" ht="14.25">
      <c r="A80" s="109">
        <v>3</v>
      </c>
      <c r="B80" s="110" t="s">
        <v>190</v>
      </c>
      <c r="C80" s="111">
        <v>111.580884</v>
      </c>
      <c r="D80" s="112">
        <v>4.98</v>
      </c>
    </row>
    <row r="81" spans="1:4" ht="28.5">
      <c r="A81" s="109">
        <v>4</v>
      </c>
      <c r="B81" s="110" t="s">
        <v>191</v>
      </c>
      <c r="C81" s="141">
        <v>10.9861685</v>
      </c>
      <c r="D81" s="143">
        <v>0.4903269912254863</v>
      </c>
    </row>
    <row r="82" spans="1:4" ht="42.75">
      <c r="A82" s="109">
        <v>5</v>
      </c>
      <c r="B82" s="113" t="s">
        <v>192</v>
      </c>
      <c r="C82" s="142"/>
      <c r="D82" s="144"/>
    </row>
    <row r="83" spans="1:4" ht="14.25">
      <c r="A83" s="109">
        <v>7</v>
      </c>
      <c r="B83" s="114" t="s">
        <v>193</v>
      </c>
      <c r="C83" s="115"/>
      <c r="D83" s="116"/>
    </row>
    <row r="84" spans="1:4" ht="14.25">
      <c r="A84" s="117"/>
      <c r="B84" s="118" t="s">
        <v>194</v>
      </c>
      <c r="C84" s="119">
        <v>511.12365409999995</v>
      </c>
      <c r="D84" s="120">
        <v>22.812113564344944</v>
      </c>
    </row>
    <row r="85" spans="1:4" ht="14.25">
      <c r="A85" s="117"/>
      <c r="B85" s="118" t="s">
        <v>195</v>
      </c>
      <c r="C85" s="121">
        <v>-74.6586701</v>
      </c>
      <c r="D85" s="120">
        <v>-3.3321135643449464</v>
      </c>
    </row>
    <row r="86" spans="1:4" ht="15" thickBot="1">
      <c r="A86" s="122"/>
      <c r="B86" s="123" t="s">
        <v>196</v>
      </c>
      <c r="C86" s="124">
        <v>436.46498399999996</v>
      </c>
      <c r="D86" s="125">
        <v>19.48</v>
      </c>
    </row>
    <row r="87" spans="1:4" ht="15" thickBot="1">
      <c r="A87" s="122"/>
      <c r="B87" s="123" t="s">
        <v>206</v>
      </c>
      <c r="C87" s="124">
        <v>465.97882</v>
      </c>
      <c r="D87" s="125">
        <v>20.797240892983066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2016-02-13T11:40:54Z</cp:lastPrinted>
  <dcterms:created xsi:type="dcterms:W3CDTF">2010-02-22T09:50:52Z</dcterms:created>
  <dcterms:modified xsi:type="dcterms:W3CDTF">2022-03-15T16:17:38Z</dcterms:modified>
  <cp:category/>
  <cp:version/>
  <cp:contentType/>
  <cp:contentStatus/>
</cp:coreProperties>
</file>